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0" windowWidth="27480" windowHeight="27100" tabRatio="870" activeTab="10"/>
  </bookViews>
  <sheets>
    <sheet name="居住地区" sheetId="1" state="hidden" r:id="rId1"/>
    <sheet name="勤労必要経費" sheetId="2" state="hidden" r:id="rId2"/>
    <sheet name="個人生活費" sheetId="3" state="hidden" r:id="rId3"/>
    <sheet name="住居費" sheetId="4" state="hidden" r:id="rId4"/>
    <sheet name="世帯生活費" sheetId="5" state="hidden" r:id="rId5"/>
    <sheet name="都道府県" sheetId="6" state="hidden" r:id="rId6"/>
    <sheet name="冬季生活費" sheetId="7" state="hidden" r:id="rId7"/>
    <sheet name="都道府県表" sheetId="8" state="hidden" r:id="rId8"/>
    <sheet name="例外コード" sheetId="9" state="hidden" r:id="rId9"/>
    <sheet name="可処分所得額算出シート" sheetId="10" r:id="rId10"/>
    <sheet name="可処分所得額算出シート（印刷用）" sheetId="11" r:id="rId11"/>
  </sheets>
  <definedNames>
    <definedName name="_xlnm._FilterDatabase" localSheetId="0" hidden="1">'居住地区'!$A$1:$C$1114</definedName>
    <definedName name="_xlnm._FilterDatabase" localSheetId="2" hidden="1">'個人生活費'!$A$1:$C$600</definedName>
    <definedName name="_xlnm._FilterDatabase" localSheetId="3" hidden="1">'住居費'!$A$1:$F$1289</definedName>
    <definedName name="_xlnm._FilterDatabase" localSheetId="4" hidden="1">'世帯生活費'!$A$1:$C$43</definedName>
    <definedName name="_xlnm._FilterDatabase" localSheetId="5" hidden="1">'都道府県'!$A$1:$C$48</definedName>
    <definedName name="_xlnm._FilterDatabase" localSheetId="6" hidden="1">'冬季生活費'!$A$1:$D$197</definedName>
    <definedName name="_xlnm._FilterDatabase" localSheetId="8" hidden="1">'例外コード'!$A$1:$B$553</definedName>
    <definedName name="愛知県">'都道府県表'!$W$2:$W$80</definedName>
    <definedName name="愛媛県">'都道府県表'!$AL$2:$AL$8</definedName>
    <definedName name="茨城県">'都道府県表'!$H$2:$H$22</definedName>
    <definedName name="岡山県">'都道府県表'!$AG$2:$AG$29</definedName>
    <definedName name="沖縄県">'都道府県表'!$AU$2:$AU$12</definedName>
    <definedName name="岩手県">'都道府県表'!$C$2:$C$16</definedName>
    <definedName name="岐阜県">'都道府県表'!$U$2:$U$22</definedName>
    <definedName name="宮崎県">'都道府県表'!$AS$2:$AS$5</definedName>
    <definedName name="宮城県">'都道府県表'!$D$2:$D$17</definedName>
    <definedName name="京都府">'都道府県表'!$Z$2:$Z$25</definedName>
    <definedName name="熊本県">'都道府県表'!$AQ$2:$AQ$4</definedName>
    <definedName name="群馬県">'都道府県表'!$J$2:$J$19</definedName>
    <definedName name="広島県">'都道府県表'!$AH$2:$AH$33</definedName>
    <definedName name="香川県">'都道府県表'!$AK$2:$AK$13</definedName>
    <definedName name="高知県">'都道府県表'!$AM$2:$AM$3</definedName>
    <definedName name="佐賀県">'都道府県表'!$AO$2:$AO$5</definedName>
    <definedName name="埼玉県">'都道府県表'!$K$2:$K$59</definedName>
    <definedName name="三重県">'都道府県表'!$X$2:$X$26</definedName>
    <definedName name="山形県">'都道府県表'!$F$2:$F$15</definedName>
    <definedName name="山口県">'都道府県表'!$AI$2:$AI$27</definedName>
    <definedName name="山梨県">'都道府県表'!$S$2:$S$17</definedName>
    <definedName name="滋賀県">'都道府県表'!$Y$2:$Y$16</definedName>
    <definedName name="鹿児島県">'都道府県表'!$AT$2:$AT$21</definedName>
    <definedName name="秋田県">'都道府県表'!$E$2:$E$11</definedName>
    <definedName name="新潟県">'都道府県表'!$O$2:$O$30</definedName>
    <definedName name="神奈川県">'都道府県表'!$N$2:$N$39</definedName>
    <definedName name="青森県">'都道府県表'!$B$2:$B$10</definedName>
    <definedName name="静岡県">'都道府県表'!$V$2:$V$44</definedName>
    <definedName name="石川県">'都道府県表'!$Q$2:$Q$28</definedName>
    <definedName name="千葉県">'都道府県表'!$L$2:$L$34</definedName>
    <definedName name="大阪府">'都道府県表'!$AA$2:$AA$46</definedName>
    <definedName name="大分県">'都道府県表'!$AR$2:$AR$5</definedName>
    <definedName name="長崎県">'都道府県表'!$AP$2:$AP$13</definedName>
    <definedName name="長野県">'都道府県表'!$T$2:$T$37</definedName>
    <definedName name="鳥取県">'都道府県表'!$AE$2:$AE$7</definedName>
    <definedName name="都道府県">'都道府県表'!$1:$1</definedName>
    <definedName name="島根県">'都道府県表'!$AF$2:$AF$13</definedName>
    <definedName name="東京都">'都道府県表'!$M$2:$M$42</definedName>
    <definedName name="徳島県">'都道府県表'!$AJ$2:$AJ$6</definedName>
    <definedName name="栃木県">'都道府県表'!$I$2:$I$23</definedName>
    <definedName name="奈良県">'都道府県表'!$AC$2:$AC$33</definedName>
    <definedName name="富山県">'都道府県表'!$P$2:$P$32</definedName>
    <definedName name="福井県">'都道府県表'!$R$2:$R$24</definedName>
    <definedName name="福岡県">'都道府県表'!$AN$2:$AN$39</definedName>
    <definedName name="福島県">'都道府県表'!$G$2:$G$12</definedName>
    <definedName name="兵庫県">'都道府県表'!$AB$2:$AB$29</definedName>
    <definedName name="北海道">'都道府県表'!$A$2:$A$89</definedName>
    <definedName name="和歌山県">'都道府県表'!$AD$2:$AD$20</definedName>
  </definedNames>
  <calcPr fullCalcOnLoad="1"/>
</workbook>
</file>

<file path=xl/comments10.xml><?xml version="1.0" encoding="utf-8"?>
<comments xmlns="http://schemas.openxmlformats.org/spreadsheetml/2006/main">
  <authors>
    <author>最高裁判所</author>
  </authors>
  <commentList>
    <comment ref="G2" authorId="0">
      <text>
        <r>
          <rPr>
            <b/>
            <sz val="9"/>
            <rFont val="ＭＳ Ｐゴシック"/>
            <family val="0"/>
          </rPr>
          <t>本人を含まない同居
人数です。</t>
        </r>
      </text>
    </comment>
    <comment ref="C3" authorId="0">
      <text>
        <r>
          <rPr>
            <b/>
            <sz val="9"/>
            <rFont val="ＭＳ Ｐゴシック"/>
            <family val="0"/>
          </rPr>
          <t>再生計画案の提出予定日の次に，はじめてくる4月1日の日付で年齢が計算されます。</t>
        </r>
        <r>
          <rPr>
            <sz val="9"/>
            <rFont val="ＭＳ Ｐゴシック"/>
            <family val="0"/>
          </rPr>
          <t xml:space="preserve">
</t>
        </r>
      </text>
    </comment>
    <comment ref="E2" authorId="0">
      <text>
        <r>
          <rPr>
            <b/>
            <sz val="9"/>
            <rFont val="ＭＳ Ｐゴシック"/>
            <family val="0"/>
          </rPr>
          <t>被扶養者の人数</t>
        </r>
      </text>
    </comment>
    <comment ref="C34" authorId="0">
      <text>
        <r>
          <rPr>
            <sz val="9"/>
            <rFont val="ＭＳ Ｐゴシック"/>
            <family val="0"/>
          </rPr>
          <t xml:space="preserve">別居の被扶養者が居なければ入力の必要はありません。
</t>
        </r>
      </text>
    </comment>
    <comment ref="C29" authorId="0">
      <text>
        <r>
          <rPr>
            <sz val="9"/>
            <rFont val="ＭＳ Ｐゴシック"/>
            <family val="0"/>
          </rPr>
          <t xml:space="preserve">右の居住費用算出ボタンを押して入力してください。
</t>
        </r>
      </text>
    </comment>
    <comment ref="D5" authorId="0">
      <text>
        <r>
          <rPr>
            <b/>
            <sz val="9"/>
            <color indexed="8"/>
            <rFont val="ＭＳ Ｐゴシック"/>
            <family val="0"/>
          </rPr>
          <t>生年月日を入力してください。</t>
        </r>
        <r>
          <rPr>
            <b/>
            <sz val="9"/>
            <color indexed="8"/>
            <rFont val="ＭＳ Ｐゴシック"/>
            <family val="0"/>
          </rPr>
          <t xml:space="preserve">
</t>
        </r>
        <r>
          <rPr>
            <b/>
            <sz val="9"/>
            <color indexed="8"/>
            <rFont val="ＭＳ Ｐゴシック"/>
            <family val="0"/>
          </rPr>
          <t>例：</t>
        </r>
        <r>
          <rPr>
            <b/>
            <sz val="9"/>
            <color indexed="8"/>
            <rFont val="ＭＳ Ｐゴシック"/>
            <family val="0"/>
          </rPr>
          <t>S61/3/15</t>
        </r>
      </text>
    </comment>
    <comment ref="C23" authorId="0">
      <text>
        <r>
          <rPr>
            <sz val="9"/>
            <rFont val="ＭＳ Ｐゴシック"/>
            <family val="0"/>
          </rPr>
          <t xml:space="preserve">計算ボタンを押すことで自動で入力されます。
</t>
        </r>
      </text>
    </comment>
    <comment ref="E8" authorId="0">
      <text>
        <r>
          <rPr>
            <b/>
            <sz val="9"/>
            <color indexed="8"/>
            <rFont val="ＭＳ Ｐゴシック"/>
            <family val="0"/>
          </rPr>
          <t>注意：被扶養者がいない場合には入力しないでください。</t>
        </r>
      </text>
    </comment>
  </commentList>
</comments>
</file>

<file path=xl/sharedStrings.xml><?xml version="1.0" encoding="utf-8"?>
<sst xmlns="http://schemas.openxmlformats.org/spreadsheetml/2006/main" count="3207" uniqueCount="1205">
  <si>
    <t>都道府県コード</t>
  </si>
  <si>
    <t>居住地名</t>
  </si>
  <si>
    <t>区コード</t>
  </si>
  <si>
    <t>その他</t>
  </si>
  <si>
    <t>阿寒郡阿寒町</t>
  </si>
  <si>
    <t>旭川市</t>
  </si>
  <si>
    <t>芦別市</t>
  </si>
  <si>
    <t>虻田郡京極町</t>
  </si>
  <si>
    <t>虻田郡倶知安町</t>
  </si>
  <si>
    <t>伊達市</t>
  </si>
  <si>
    <t>浦河郡浦河町</t>
  </si>
  <si>
    <t>歌志内市</t>
  </si>
  <si>
    <t>河西郡芽室町</t>
  </si>
  <si>
    <t>河西郡中礼内村</t>
  </si>
  <si>
    <t>河東郡音更町</t>
  </si>
  <si>
    <t>岩見沢市</t>
  </si>
  <si>
    <t>岩内郡岩内町</t>
  </si>
  <si>
    <t>亀田郡七飯町</t>
  </si>
  <si>
    <t>空知郡上砂川町</t>
  </si>
  <si>
    <t>空知郡奈井江町</t>
  </si>
  <si>
    <t>空知郡南富良野町</t>
  </si>
  <si>
    <t>釧路郡釧路町</t>
  </si>
  <si>
    <t>釧路市</t>
  </si>
  <si>
    <t>恵庭市</t>
  </si>
  <si>
    <t>江別市</t>
  </si>
  <si>
    <t>根室市</t>
  </si>
  <si>
    <t>沙流郡日高町</t>
  </si>
  <si>
    <t>砂川市</t>
  </si>
  <si>
    <t>札幌市</t>
  </si>
  <si>
    <t>三笠市</t>
  </si>
  <si>
    <t>山越郡長万部町</t>
  </si>
  <si>
    <t>士別市</t>
  </si>
  <si>
    <t>枝幸郡歌登町</t>
  </si>
  <si>
    <t>枝幸郡浜頓別町</t>
  </si>
  <si>
    <t>室蘭市</t>
  </si>
  <si>
    <t>斜里郡斜里町</t>
  </si>
  <si>
    <t>斜里郡清里町</t>
  </si>
  <si>
    <t>宗谷郡猿払村</t>
  </si>
  <si>
    <t>小樽市</t>
  </si>
  <si>
    <t>上磯郡上磯町</t>
  </si>
  <si>
    <t>上川郡上川町</t>
  </si>
  <si>
    <t>上川郡新得町</t>
  </si>
  <si>
    <t>上川郡鷹栖町</t>
  </si>
  <si>
    <t>上川郡朝日町</t>
  </si>
  <si>
    <t>上川郡東神楽町</t>
  </si>
  <si>
    <t>上川郡東川町</t>
  </si>
  <si>
    <t>常呂郡常呂町</t>
  </si>
  <si>
    <t>深川市</t>
  </si>
  <si>
    <t>静内郡静内町</t>
  </si>
  <si>
    <t>石狩市</t>
  </si>
  <si>
    <t>赤平市</t>
  </si>
  <si>
    <t>千歳市</t>
  </si>
  <si>
    <t>川上郡弟子屈町</t>
  </si>
  <si>
    <t>足寄郡陸別町</t>
  </si>
  <si>
    <t>帯広市</t>
  </si>
  <si>
    <t>滝川市</t>
  </si>
  <si>
    <t>稚内市</t>
  </si>
  <si>
    <t>中川郡音威子府村</t>
  </si>
  <si>
    <t>中川郡中川町</t>
  </si>
  <si>
    <t>中川郡幕別町</t>
  </si>
  <si>
    <t>天塩郡天塩町</t>
  </si>
  <si>
    <t>天塩郡幌延町</t>
  </si>
  <si>
    <t>登別市</t>
  </si>
  <si>
    <t>苫小牧市</t>
  </si>
  <si>
    <t>白糠郡音別町</t>
  </si>
  <si>
    <t>函館市</t>
  </si>
  <si>
    <t>美唄市</t>
  </si>
  <si>
    <t>標津郡中標津町</t>
  </si>
  <si>
    <t>標津郡標津町</t>
  </si>
  <si>
    <t>富良野市</t>
  </si>
  <si>
    <t>北見市</t>
  </si>
  <si>
    <t>北広島市</t>
  </si>
  <si>
    <t>名寄市</t>
  </si>
  <si>
    <t>網走郡美幌町</t>
  </si>
  <si>
    <t>網走市</t>
  </si>
  <si>
    <t>目梨郡羅臼町</t>
  </si>
  <si>
    <t>紋別郡遠軽町</t>
  </si>
  <si>
    <t>紋別郡丸瀬布町</t>
  </si>
  <si>
    <t>紋別郡興部町</t>
  </si>
  <si>
    <t>紋別郡西興部村</t>
  </si>
  <si>
    <t>紋別郡滝上町</t>
  </si>
  <si>
    <t>紋別郡白滝村</t>
  </si>
  <si>
    <t>紋別郡雄武町</t>
  </si>
  <si>
    <t>紋別市</t>
  </si>
  <si>
    <t>勇払郡占冠村</t>
  </si>
  <si>
    <t>勇払郡追分町</t>
  </si>
  <si>
    <t>有珠郡大滝村</t>
  </si>
  <si>
    <t>夕張市</t>
  </si>
  <si>
    <t>余市郡余市町</t>
  </si>
  <si>
    <t>留萌市</t>
  </si>
  <si>
    <t>檜山郡江差町</t>
  </si>
  <si>
    <t>むつ市</t>
  </si>
  <si>
    <t>五所川原市</t>
  </si>
  <si>
    <t>弘前市</t>
  </si>
  <si>
    <t>黒石市</t>
  </si>
  <si>
    <t>三沢市</t>
  </si>
  <si>
    <t>十和田市</t>
  </si>
  <si>
    <t>青森市</t>
  </si>
  <si>
    <t>八戸市</t>
  </si>
  <si>
    <t>一関市</t>
  </si>
  <si>
    <t>遠野市</t>
  </si>
  <si>
    <t>花巻市</t>
  </si>
  <si>
    <t>釜石市</t>
  </si>
  <si>
    <t>岩手郡滝沢村</t>
  </si>
  <si>
    <t>久慈市</t>
  </si>
  <si>
    <t>宮古市</t>
  </si>
  <si>
    <t>江刺市</t>
  </si>
  <si>
    <t>水沢市</t>
  </si>
  <si>
    <t>盛岡市</t>
  </si>
  <si>
    <t>大船渡市</t>
  </si>
  <si>
    <t>二戸市</t>
  </si>
  <si>
    <t>北上市</t>
  </si>
  <si>
    <t>陸前高田市</t>
  </si>
  <si>
    <t>塩竈市</t>
  </si>
  <si>
    <t>角田市</t>
  </si>
  <si>
    <t>岩沼市</t>
  </si>
  <si>
    <t>気仙沼市</t>
  </si>
  <si>
    <t>宮城郡七ヶ浜町</t>
  </si>
  <si>
    <t>宮城郡利府町</t>
  </si>
  <si>
    <t>古川市</t>
  </si>
  <si>
    <t>黒川郡富谷町</t>
  </si>
  <si>
    <t>柴田郡柴田町</t>
  </si>
  <si>
    <t>柴田郡大河原町</t>
  </si>
  <si>
    <t>石巻市</t>
  </si>
  <si>
    <t>仙台市</t>
  </si>
  <si>
    <t>多賀城市</t>
  </si>
  <si>
    <t>白石市</t>
  </si>
  <si>
    <t>名取市</t>
  </si>
  <si>
    <t>横手市</t>
  </si>
  <si>
    <t>鹿角市</t>
  </si>
  <si>
    <t>秋田市</t>
  </si>
  <si>
    <t>大館市</t>
  </si>
  <si>
    <t>大曲市</t>
  </si>
  <si>
    <t>男鹿市</t>
  </si>
  <si>
    <t>湯沢市</t>
  </si>
  <si>
    <t>能代市</t>
  </si>
  <si>
    <t>本荘市</t>
  </si>
  <si>
    <t>寒河江市</t>
  </si>
  <si>
    <t>山形市</t>
  </si>
  <si>
    <t>酒田市</t>
  </si>
  <si>
    <t>上山市</t>
  </si>
  <si>
    <t>新庄市</t>
  </si>
  <si>
    <t>村山市</t>
  </si>
  <si>
    <t>長井市</t>
  </si>
  <si>
    <t>鶴岡市</t>
  </si>
  <si>
    <t>天童市</t>
  </si>
  <si>
    <t>東根市</t>
  </si>
  <si>
    <t>南陽市</t>
  </si>
  <si>
    <t>尾花沢市</t>
  </si>
  <si>
    <t>米沢市</t>
  </si>
  <si>
    <t>いわき市</t>
  </si>
  <si>
    <t>会津若松市</t>
  </si>
  <si>
    <t>喜多方市</t>
  </si>
  <si>
    <t>郡山市</t>
  </si>
  <si>
    <t>原町市</t>
  </si>
  <si>
    <t>須賀川市</t>
  </si>
  <si>
    <t>相馬市</t>
  </si>
  <si>
    <t>二本松市</t>
  </si>
  <si>
    <t>白河市</t>
  </si>
  <si>
    <t>福島市</t>
  </si>
  <si>
    <t>つくば市</t>
  </si>
  <si>
    <t>ひたちなか市</t>
  </si>
  <si>
    <t>稲敷郡茎崎町</t>
  </si>
  <si>
    <t>稲敷郡美浦村</t>
  </si>
  <si>
    <t>下館市</t>
  </si>
  <si>
    <t>牛久市</t>
  </si>
  <si>
    <t>古河市</t>
  </si>
  <si>
    <t>高萩市</t>
  </si>
  <si>
    <t>鹿嶋市</t>
  </si>
  <si>
    <t>取手市</t>
  </si>
  <si>
    <t>常陸太田市</t>
  </si>
  <si>
    <t>水戸市</t>
  </si>
  <si>
    <t>石岡市</t>
  </si>
  <si>
    <t>土浦市</t>
  </si>
  <si>
    <t>那珂郡東海村</t>
  </si>
  <si>
    <t>日立市</t>
  </si>
  <si>
    <t>北相馬郡守谷町</t>
  </si>
  <si>
    <t>北相馬郡藤代町</t>
  </si>
  <si>
    <t>北相馬郡利根町</t>
  </si>
  <si>
    <t>龍ヶ崎市</t>
  </si>
  <si>
    <t>宇都宮市</t>
  </si>
  <si>
    <t>塩谷郡藤原町</t>
  </si>
  <si>
    <t>下都賀郡国分寺町</t>
  </si>
  <si>
    <t>下都賀郡壬生町</t>
  </si>
  <si>
    <t>下都賀郡石橋町</t>
  </si>
  <si>
    <t>河内郡河内町</t>
  </si>
  <si>
    <t>河内郡上三川町</t>
  </si>
  <si>
    <t>河内郡南河内町</t>
  </si>
  <si>
    <t>黒磯市</t>
  </si>
  <si>
    <t>今市市</t>
  </si>
  <si>
    <t>佐野市</t>
  </si>
  <si>
    <t>鹿沼市</t>
  </si>
  <si>
    <t>小山市</t>
  </si>
  <si>
    <t>真岡市</t>
  </si>
  <si>
    <t>足利市</t>
  </si>
  <si>
    <t>大田原市</t>
  </si>
  <si>
    <t>栃木市</t>
  </si>
  <si>
    <t>那須郡塩原町</t>
  </si>
  <si>
    <t>那須郡西那須野町</t>
  </si>
  <si>
    <t>日光市</t>
  </si>
  <si>
    <t>矢板市</t>
  </si>
  <si>
    <t>安中市</t>
  </si>
  <si>
    <t>伊勢崎市</t>
  </si>
  <si>
    <t>館林市</t>
  </si>
  <si>
    <t>桐生市</t>
  </si>
  <si>
    <t>群馬郡群馬町</t>
  </si>
  <si>
    <t>吾妻郡草津町</t>
  </si>
  <si>
    <t>高崎市</t>
  </si>
  <si>
    <t>渋川市</t>
  </si>
  <si>
    <t>沼田市</t>
  </si>
  <si>
    <t>前橋市</t>
  </si>
  <si>
    <t>多野郡新町</t>
  </si>
  <si>
    <t>太田市</t>
  </si>
  <si>
    <t>藤岡市</t>
  </si>
  <si>
    <t>富岡市</t>
  </si>
  <si>
    <t>北群馬郡伊香保町</t>
  </si>
  <si>
    <t>邑楽郡大泉町</t>
  </si>
  <si>
    <t>利根郡水上町</t>
  </si>
  <si>
    <t>さいたま市</t>
  </si>
  <si>
    <t>羽生市</t>
  </si>
  <si>
    <t>越谷市</t>
  </si>
  <si>
    <t>桶川市</t>
  </si>
  <si>
    <t>加須市</t>
  </si>
  <si>
    <t>岩槻市</t>
  </si>
  <si>
    <t>吉川市</t>
  </si>
  <si>
    <t>久喜市</t>
  </si>
  <si>
    <t>狭山市</t>
  </si>
  <si>
    <t>熊谷市</t>
  </si>
  <si>
    <t>戸田市</t>
  </si>
  <si>
    <t>幸手市</t>
  </si>
  <si>
    <t>行田市</t>
  </si>
  <si>
    <t>鴻巣市</t>
  </si>
  <si>
    <t>坂戸市</t>
  </si>
  <si>
    <t>三郷市</t>
  </si>
  <si>
    <t>志木市</t>
  </si>
  <si>
    <t>春日部市</t>
  </si>
  <si>
    <t>所沢市</t>
  </si>
  <si>
    <t>上尾市</t>
  </si>
  <si>
    <t>上福岡市</t>
  </si>
  <si>
    <t>新座市</t>
  </si>
  <si>
    <t>深谷市</t>
  </si>
  <si>
    <t>川越市</t>
  </si>
  <si>
    <t>川口市</t>
  </si>
  <si>
    <t>草加市</t>
  </si>
  <si>
    <t>秩父市</t>
  </si>
  <si>
    <t>朝霞市</t>
  </si>
  <si>
    <t>鶴ヶ島市</t>
  </si>
  <si>
    <t>東松山市</t>
  </si>
  <si>
    <t>南埼玉郡宮代町</t>
  </si>
  <si>
    <t>南埼玉郡白岡町</t>
  </si>
  <si>
    <t>日高市</t>
  </si>
  <si>
    <t>入間郡越生町</t>
  </si>
  <si>
    <t>入間郡三芳町</t>
  </si>
  <si>
    <t>入間郡大井町</t>
  </si>
  <si>
    <t>入間郡毛呂山町</t>
  </si>
  <si>
    <t>入間市</t>
  </si>
  <si>
    <t>八潮市</t>
  </si>
  <si>
    <t>鳩ヶ谷市</t>
  </si>
  <si>
    <t>飯能市</t>
  </si>
  <si>
    <t>比企郡小川町</t>
  </si>
  <si>
    <t>比企郡鳩山町</t>
  </si>
  <si>
    <t>比企郡嵐山町</t>
  </si>
  <si>
    <t>富士見市</t>
  </si>
  <si>
    <t>北葛飾郡栗橋町</t>
  </si>
  <si>
    <t>北葛飾郡庄和町</t>
  </si>
  <si>
    <t>北葛飾郡松伏町</t>
  </si>
  <si>
    <t>北葛飾郡杉戸町</t>
  </si>
  <si>
    <t>北葛飾郡鷲宮町</t>
  </si>
  <si>
    <t>北足立郡伊奈町</t>
  </si>
  <si>
    <t>北足立郡吹上町</t>
  </si>
  <si>
    <t>北本市</t>
  </si>
  <si>
    <t>本庄市</t>
  </si>
  <si>
    <t>蓮田市</t>
  </si>
  <si>
    <t>和光市</t>
  </si>
  <si>
    <t>蕨市</t>
  </si>
  <si>
    <t>旭市</t>
  </si>
  <si>
    <t>印旛郡酒々井町</t>
  </si>
  <si>
    <t>印旛郡白井町</t>
  </si>
  <si>
    <t>浦安市</t>
  </si>
  <si>
    <t>我孫子市</t>
  </si>
  <si>
    <t>鎌ヶ谷市</t>
  </si>
  <si>
    <t>鴨川市</t>
  </si>
  <si>
    <t>館山市</t>
  </si>
  <si>
    <t>君津市</t>
  </si>
  <si>
    <t>佐原市</t>
  </si>
  <si>
    <t>佐倉市</t>
  </si>
  <si>
    <t>四街道市</t>
  </si>
  <si>
    <t>市原市</t>
  </si>
  <si>
    <t>市川市</t>
  </si>
  <si>
    <t>習志野市</t>
  </si>
  <si>
    <t>勝浦市</t>
  </si>
  <si>
    <t>松戸市</t>
  </si>
  <si>
    <t>成田市</t>
  </si>
  <si>
    <t>千葉市</t>
  </si>
  <si>
    <t>船橋市</t>
  </si>
  <si>
    <t>袖ヶ浦市</t>
  </si>
  <si>
    <t>銚子市</t>
  </si>
  <si>
    <t>東葛飾郡沼南町</t>
  </si>
  <si>
    <t>東金市</t>
  </si>
  <si>
    <t>柏市</t>
  </si>
  <si>
    <t>八千代市</t>
  </si>
  <si>
    <t>八日市場市</t>
  </si>
  <si>
    <t>富津市</t>
  </si>
  <si>
    <t>茂原市</t>
  </si>
  <si>
    <t>木更津市</t>
  </si>
  <si>
    <t>野田市</t>
  </si>
  <si>
    <t>流山市</t>
  </si>
  <si>
    <t>あきる野市</t>
  </si>
  <si>
    <t>稲城市</t>
  </si>
  <si>
    <t>羽村市</t>
  </si>
  <si>
    <t>御蔵島村</t>
  </si>
  <si>
    <t>国分寺市</t>
  </si>
  <si>
    <t>国立市</t>
  </si>
  <si>
    <t>狛江市</t>
  </si>
  <si>
    <t>三鷹市</t>
  </si>
  <si>
    <t>三宅村</t>
  </si>
  <si>
    <t>小笠原村</t>
  </si>
  <si>
    <t>小金井市</t>
  </si>
  <si>
    <t>小平市</t>
  </si>
  <si>
    <t>昭島市</t>
  </si>
  <si>
    <t>新島村</t>
  </si>
  <si>
    <t>神津島村</t>
  </si>
  <si>
    <t>清瀬市</t>
  </si>
  <si>
    <t>西多摩郡奥多摩町</t>
  </si>
  <si>
    <t>西多摩郡瑞穂町</t>
  </si>
  <si>
    <t>西多摩郡日の出町</t>
  </si>
  <si>
    <t>西多摩郡檜原村</t>
  </si>
  <si>
    <t>西東京市</t>
  </si>
  <si>
    <t>青ヶ島村</t>
  </si>
  <si>
    <t>青梅市</t>
  </si>
  <si>
    <t>多摩市</t>
  </si>
  <si>
    <t>大島町</t>
  </si>
  <si>
    <t>町田市</t>
  </si>
  <si>
    <t>調布市</t>
  </si>
  <si>
    <t>東久留米市</t>
  </si>
  <si>
    <t>東村山市</t>
  </si>
  <si>
    <t>東大和市</t>
  </si>
  <si>
    <t>特別区</t>
  </si>
  <si>
    <t>日野市</t>
  </si>
  <si>
    <t>八王子市</t>
  </si>
  <si>
    <t>八丈町</t>
  </si>
  <si>
    <t>府中市</t>
  </si>
  <si>
    <t>武蔵村山市</t>
  </si>
  <si>
    <t>武蔵野市</t>
  </si>
  <si>
    <t>福生市</t>
  </si>
  <si>
    <t>利島村</t>
  </si>
  <si>
    <t>立川市</t>
  </si>
  <si>
    <t>愛甲郡愛川町</t>
  </si>
  <si>
    <t>愛甲郡清川村</t>
  </si>
  <si>
    <t>綾瀬市</t>
  </si>
  <si>
    <t>伊勢原市</t>
  </si>
  <si>
    <t>横須賀市</t>
  </si>
  <si>
    <t>横浜市</t>
  </si>
  <si>
    <t>海老名市</t>
  </si>
  <si>
    <t>鎌倉市</t>
  </si>
  <si>
    <t>茅ヶ崎市</t>
  </si>
  <si>
    <t>厚木市</t>
  </si>
  <si>
    <t>高座郡寒川町</t>
  </si>
  <si>
    <t>座間市</t>
  </si>
  <si>
    <t>三浦郡葉山町</t>
  </si>
  <si>
    <t>三浦市</t>
  </si>
  <si>
    <t>小田原市</t>
  </si>
  <si>
    <t>秦野市</t>
  </si>
  <si>
    <t>逗子市</t>
  </si>
  <si>
    <t>川崎市</t>
  </si>
  <si>
    <t>相模原市</t>
  </si>
  <si>
    <t>足柄下郡真鶴町</t>
  </si>
  <si>
    <t>足柄下郡湯河原町</t>
  </si>
  <si>
    <t>足柄下郡箱根町</t>
  </si>
  <si>
    <t>足柄上郡開成町</t>
  </si>
  <si>
    <t>足柄上郡山北町</t>
  </si>
  <si>
    <t>足柄上郡松田町</t>
  </si>
  <si>
    <t>足柄上郡大井町</t>
  </si>
  <si>
    <t>足柄上郡中井町</t>
  </si>
  <si>
    <t>大和市</t>
  </si>
  <si>
    <t>中郡大磯町</t>
  </si>
  <si>
    <t>中郡二宮町</t>
  </si>
  <si>
    <t>津久井郡城山町</t>
  </si>
  <si>
    <t>津久井郡相模湖町</t>
  </si>
  <si>
    <t>津久井郡津久井町</t>
  </si>
  <si>
    <t>津久井郡藤野町</t>
  </si>
  <si>
    <t>藤沢市</t>
  </si>
  <si>
    <t>南足柄市</t>
  </si>
  <si>
    <t>平塚市</t>
  </si>
  <si>
    <t>燕市</t>
  </si>
  <si>
    <t>加茂市</t>
  </si>
  <si>
    <t>刈羽郡刈羽村</t>
  </si>
  <si>
    <t>見附市</t>
  </si>
  <si>
    <t>五泉市</t>
  </si>
  <si>
    <t>三条市</t>
  </si>
  <si>
    <t>糸魚川市</t>
  </si>
  <si>
    <t>十日町市</t>
  </si>
  <si>
    <t>小千谷市</t>
  </si>
  <si>
    <t>上越市</t>
  </si>
  <si>
    <t>新井市</t>
  </si>
  <si>
    <t>新潟市</t>
  </si>
  <si>
    <t>新津市</t>
  </si>
  <si>
    <t>新発田市</t>
  </si>
  <si>
    <t>西頸城郡青海町</t>
  </si>
  <si>
    <t>村上市</t>
  </si>
  <si>
    <t>中蒲原郡亀田町</t>
  </si>
  <si>
    <t>中頸城郡大潟町</t>
  </si>
  <si>
    <t>中頸城郡中郷町</t>
  </si>
  <si>
    <t>中頸城郡妙高高原町</t>
  </si>
  <si>
    <t>長岡市</t>
  </si>
  <si>
    <t>栃尾市</t>
  </si>
  <si>
    <t>南魚沼郡湯沢町</t>
  </si>
  <si>
    <t>柏崎市</t>
  </si>
  <si>
    <t>白根市</t>
  </si>
  <si>
    <t>豊栄市</t>
  </si>
  <si>
    <t>北魚沼郡小出町</t>
  </si>
  <si>
    <t>両津市</t>
  </si>
  <si>
    <t>下新川郡宇奈月町</t>
  </si>
  <si>
    <t>下新川郡朝日町</t>
  </si>
  <si>
    <t>下新川郡入善町</t>
  </si>
  <si>
    <t>滑川市</t>
  </si>
  <si>
    <t>魚津市</t>
  </si>
  <si>
    <t>高岡市</t>
  </si>
  <si>
    <t>黒部市</t>
  </si>
  <si>
    <t>射水郡下村</t>
  </si>
  <si>
    <t>射水郡小杉町</t>
  </si>
  <si>
    <t>射水郡大島町</t>
  </si>
  <si>
    <t>射水郡大門町</t>
  </si>
  <si>
    <t>小矢部市</t>
  </si>
  <si>
    <t>上新川郡大山町</t>
  </si>
  <si>
    <t>上新川郡大沢野町</t>
  </si>
  <si>
    <t>新湊市</t>
  </si>
  <si>
    <t>西礪波郡福岡町</t>
  </si>
  <si>
    <t>西礪波郡福光町</t>
  </si>
  <si>
    <t>中新川郡舟橋村</t>
  </si>
  <si>
    <t>中新川郡上市町</t>
  </si>
  <si>
    <t>中新川郡立山町</t>
  </si>
  <si>
    <t>砺波市</t>
  </si>
  <si>
    <t>東礪波郡井波町</t>
  </si>
  <si>
    <t>東礪波郡庄川町</t>
  </si>
  <si>
    <t>東礪波郡城端町</t>
  </si>
  <si>
    <t>東礪波郡福野町</t>
  </si>
  <si>
    <t>氷見市</t>
  </si>
  <si>
    <t>婦負郡細入村</t>
  </si>
  <si>
    <t>婦負郡八尾町</t>
  </si>
  <si>
    <t>婦負郡婦中町</t>
  </si>
  <si>
    <t>富山市</t>
  </si>
  <si>
    <t>羽咋市</t>
  </si>
  <si>
    <t>加賀市</t>
  </si>
  <si>
    <t>河北郡宇ノ気町</t>
  </si>
  <si>
    <t>河北郡高松町</t>
  </si>
  <si>
    <t>河北郡七塚町</t>
  </si>
  <si>
    <t>河北郡津幡町</t>
  </si>
  <si>
    <t>河北郡内灘町</t>
  </si>
  <si>
    <t>金沢市</t>
  </si>
  <si>
    <t>江沼郡山中町</t>
  </si>
  <si>
    <t>七尾市</t>
  </si>
  <si>
    <t>珠洲市</t>
  </si>
  <si>
    <t>小松市</t>
  </si>
  <si>
    <t>松任市</t>
  </si>
  <si>
    <t>石川郡河内村</t>
  </si>
  <si>
    <t>石川郡吉野谷村</t>
  </si>
  <si>
    <t>石川郡鳥越村</t>
  </si>
  <si>
    <t>石川郡鶴来町</t>
  </si>
  <si>
    <t>石川郡白峰村</t>
  </si>
  <si>
    <t>石川郡尾口村</t>
  </si>
  <si>
    <t>石川郡美川町</t>
  </si>
  <si>
    <t>石川郡野々市町</t>
  </si>
  <si>
    <t>能美郡根上町</t>
  </si>
  <si>
    <t>能美郡寺井町</t>
  </si>
  <si>
    <t>能美郡川北町</t>
  </si>
  <si>
    <t>能美郡辰口町</t>
  </si>
  <si>
    <t>輪島市</t>
  </si>
  <si>
    <t>吉田郡永平寺町</t>
  </si>
  <si>
    <t>吉田郡松岡町</t>
  </si>
  <si>
    <t>吉田郡上志比村</t>
  </si>
  <si>
    <t>今立郡今立町</t>
  </si>
  <si>
    <t>坂井郡芦原町</t>
  </si>
  <si>
    <t>坂井郡丸岡町</t>
  </si>
  <si>
    <t>坂井郡金津町</t>
  </si>
  <si>
    <t>坂井郡坂井町</t>
  </si>
  <si>
    <t>坂井郡三国町</t>
  </si>
  <si>
    <t>坂井郡春江町</t>
  </si>
  <si>
    <t>鯖江市</t>
  </si>
  <si>
    <t>勝山市</t>
  </si>
  <si>
    <t>小浜市</t>
  </si>
  <si>
    <t>大野市</t>
  </si>
  <si>
    <t>丹生郡宮崎村</t>
  </si>
  <si>
    <t>丹生郡織田町</t>
  </si>
  <si>
    <t>丹生郡清水町</t>
  </si>
  <si>
    <t>丹生郡朝日町</t>
  </si>
  <si>
    <t>敦賀市</t>
  </si>
  <si>
    <t>南条郡南条町</t>
  </si>
  <si>
    <t>武生市</t>
  </si>
  <si>
    <t>福井市</t>
  </si>
  <si>
    <t>塩山市</t>
  </si>
  <si>
    <t>甲府市</t>
  </si>
  <si>
    <t>山梨市</t>
  </si>
  <si>
    <t>大月市</t>
  </si>
  <si>
    <t>中巨摩郡玉穂町</t>
  </si>
  <si>
    <t>中巨摩郡昭和町</t>
  </si>
  <si>
    <t>中巨摩郡田富町</t>
  </si>
  <si>
    <t>中巨摩郡敷島町</t>
  </si>
  <si>
    <t>中巨摩郡竜王町</t>
  </si>
  <si>
    <t>都留市</t>
  </si>
  <si>
    <t>東山梨郡春日居町</t>
  </si>
  <si>
    <t>東八代郡石和町</t>
  </si>
  <si>
    <t>韮崎市</t>
  </si>
  <si>
    <t>富士吉田市</t>
  </si>
  <si>
    <t>北都留郡上野原町</t>
  </si>
  <si>
    <t>伊那市</t>
  </si>
  <si>
    <t>塩尻市</t>
  </si>
  <si>
    <t>岡谷市</t>
  </si>
  <si>
    <t>茅野市</t>
  </si>
  <si>
    <t>駒ヶ根市</t>
  </si>
  <si>
    <t>更級郡上山田町</t>
  </si>
  <si>
    <t>更埴市</t>
  </si>
  <si>
    <t>佐久市</t>
  </si>
  <si>
    <t>小県郡丸子町</t>
  </si>
  <si>
    <t>小県郡東部町</t>
  </si>
  <si>
    <t>小諸市</t>
  </si>
  <si>
    <t>松本市</t>
  </si>
  <si>
    <t>上伊那郡辰野町</t>
  </si>
  <si>
    <t>上伊那郡箕輪町</t>
  </si>
  <si>
    <t>上高井郡小布施町</t>
  </si>
  <si>
    <t>上水内郡豊野町</t>
  </si>
  <si>
    <t>上田市</t>
  </si>
  <si>
    <t>埴科郡戸倉町</t>
  </si>
  <si>
    <t>埴科郡坂城町</t>
  </si>
  <si>
    <t>諏訪郡下諏訪町</t>
  </si>
  <si>
    <t>諏訪郡富士見町</t>
  </si>
  <si>
    <t>諏訪市</t>
  </si>
  <si>
    <t>須坂市</t>
  </si>
  <si>
    <t>大町市</t>
  </si>
  <si>
    <t>中野市</t>
  </si>
  <si>
    <t>長野市</t>
  </si>
  <si>
    <t>東筑摩郡波田町</t>
  </si>
  <si>
    <t>東筑摩郡明科町</t>
  </si>
  <si>
    <t>南安曇郡穂高町</t>
  </si>
  <si>
    <t>南安曇郡豊科町</t>
  </si>
  <si>
    <t>南佐久郡臼田町</t>
  </si>
  <si>
    <t>飯山市</t>
  </si>
  <si>
    <t>飯田市</t>
  </si>
  <si>
    <t>北佐久郡軽井沢町</t>
  </si>
  <si>
    <t>木曽郡木曽福島町</t>
  </si>
  <si>
    <t>安八郡墨俣町</t>
  </si>
  <si>
    <t>羽島郡笠松町</t>
  </si>
  <si>
    <t>羽島郡岐南町</t>
  </si>
  <si>
    <t>羽島市</t>
  </si>
  <si>
    <t>可児市</t>
  </si>
  <si>
    <t>各務原市</t>
  </si>
  <si>
    <t>関市</t>
  </si>
  <si>
    <t>岐阜市</t>
  </si>
  <si>
    <t>恵那市</t>
  </si>
  <si>
    <t>高山市</t>
  </si>
  <si>
    <t>瑞浪市</t>
  </si>
  <si>
    <t>多治見市</t>
  </si>
  <si>
    <t>大垣市</t>
  </si>
  <si>
    <t>中津川市</t>
  </si>
  <si>
    <t>土岐郡笠原町</t>
  </si>
  <si>
    <t>土岐市</t>
  </si>
  <si>
    <t>美濃加茂市</t>
  </si>
  <si>
    <t>美濃市</t>
  </si>
  <si>
    <t>本巣郡穂積町</t>
  </si>
  <si>
    <t>本巣郡北方町</t>
  </si>
  <si>
    <t>庵原郡蒲原町</t>
  </si>
  <si>
    <t>庵原郡富士川町</t>
  </si>
  <si>
    <t>庵原郡由比町</t>
  </si>
  <si>
    <t>伊東市</t>
  </si>
  <si>
    <t>下田市</t>
  </si>
  <si>
    <t>掛川市</t>
  </si>
  <si>
    <t>湖西市</t>
  </si>
  <si>
    <t>御殿場市</t>
  </si>
  <si>
    <t>三島市</t>
  </si>
  <si>
    <t>駿東郡小山町</t>
  </si>
  <si>
    <t>駿東郡清水町</t>
  </si>
  <si>
    <t>駿東郡長泉町</t>
  </si>
  <si>
    <t>沼津市</t>
  </si>
  <si>
    <t>焼津市</t>
  </si>
  <si>
    <t>裾野市</t>
  </si>
  <si>
    <t>清水市</t>
  </si>
  <si>
    <t>静岡市</t>
  </si>
  <si>
    <t>袋井市</t>
  </si>
  <si>
    <t>天竜市</t>
  </si>
  <si>
    <t>田方郡伊豆長岡町</t>
  </si>
  <si>
    <t>田方郡戸田村</t>
  </si>
  <si>
    <t>田方郡修善寺町</t>
  </si>
  <si>
    <t>田方郡大仁町</t>
  </si>
  <si>
    <t>田方郡中伊豆町</t>
  </si>
  <si>
    <t>田方郡天城湯ヶ島町</t>
  </si>
  <si>
    <t>田方郡土肥町</t>
  </si>
  <si>
    <t>田方郡韮山町</t>
  </si>
  <si>
    <t>田方郡函南町</t>
  </si>
  <si>
    <t>島田市</t>
  </si>
  <si>
    <t>藤枝市</t>
  </si>
  <si>
    <t>熱海市</t>
  </si>
  <si>
    <t>磐田郡豊田町</t>
  </si>
  <si>
    <t>磐田郡竜洋町</t>
  </si>
  <si>
    <t>磐田市</t>
  </si>
  <si>
    <t>浜松市</t>
  </si>
  <si>
    <t>浜北市</t>
  </si>
  <si>
    <t>浜名郡新居町</t>
  </si>
  <si>
    <t>浜名郡舞阪町</t>
  </si>
  <si>
    <t>浜名郡雄踏町</t>
  </si>
  <si>
    <t>富士宮市</t>
  </si>
  <si>
    <t>富士郡芝川町</t>
  </si>
  <si>
    <t>富士市</t>
  </si>
  <si>
    <t>愛知郡長久手町</t>
  </si>
  <si>
    <t>愛知郡東郷町</t>
  </si>
  <si>
    <t>渥美郡田原町</t>
  </si>
  <si>
    <t>安城市</t>
  </si>
  <si>
    <t>一宮市</t>
  </si>
  <si>
    <t>稲沢市</t>
  </si>
  <si>
    <t>岡崎市</t>
  </si>
  <si>
    <t>海部郡蟹江町</t>
  </si>
  <si>
    <t>海部郡佐屋町</t>
  </si>
  <si>
    <t>海部郡佐織町</t>
  </si>
  <si>
    <t>海部郡七宝町</t>
  </si>
  <si>
    <t>海部郡十四山村</t>
  </si>
  <si>
    <t>海部郡甚目寺町</t>
  </si>
  <si>
    <t>海部郡大治町</t>
  </si>
  <si>
    <t>海部郡飛島村</t>
  </si>
  <si>
    <t>海部郡美和町</t>
  </si>
  <si>
    <t>海部郡弥富町</t>
  </si>
  <si>
    <t>額田郡幸田町</t>
  </si>
  <si>
    <t>蒲郡市</t>
  </si>
  <si>
    <t>刈谷市</t>
  </si>
  <si>
    <t>岩倉市</t>
  </si>
  <si>
    <t>犬山市</t>
  </si>
  <si>
    <t>江南市</t>
  </si>
  <si>
    <t>高浜市</t>
  </si>
  <si>
    <t>春日井市</t>
  </si>
  <si>
    <t>小牧市</t>
  </si>
  <si>
    <t>常滑市</t>
  </si>
  <si>
    <t>新城市</t>
  </si>
  <si>
    <t>瀬戸市</t>
  </si>
  <si>
    <t>西加茂郡三好町</t>
  </si>
  <si>
    <t>西加茂郡小原村</t>
  </si>
  <si>
    <t>西加茂郡藤岡町</t>
  </si>
  <si>
    <t>西春日井郡師勝町</t>
  </si>
  <si>
    <t>西春日井郡春日町</t>
  </si>
  <si>
    <t>西春日井郡新川町</t>
  </si>
  <si>
    <t>西春日井郡清洲町</t>
  </si>
  <si>
    <t>西春日井郡西春町</t>
  </si>
  <si>
    <t>西春日井郡西枇杷島町</t>
  </si>
  <si>
    <t>西春日井郡豊山町</t>
  </si>
  <si>
    <t>西尾市</t>
  </si>
  <si>
    <t>大府市</t>
  </si>
  <si>
    <t>丹羽郡大口町</t>
  </si>
  <si>
    <t>丹羽郡扶桑町</t>
  </si>
  <si>
    <t>知多郡阿久比町</t>
  </si>
  <si>
    <t>知多郡東浦町</t>
  </si>
  <si>
    <t>知多郡南知多町</t>
  </si>
  <si>
    <t>知多郡美浜町</t>
  </si>
  <si>
    <t>知多郡武豊町</t>
  </si>
  <si>
    <t>知多市</t>
  </si>
  <si>
    <t>知立市</t>
  </si>
  <si>
    <t>中島郡祖父江町</t>
  </si>
  <si>
    <t>中島郡平和町</t>
  </si>
  <si>
    <t>津島市</t>
  </si>
  <si>
    <t>東加茂郡旭町</t>
  </si>
  <si>
    <t>東加茂郡足助町</t>
  </si>
  <si>
    <t>東海市</t>
  </si>
  <si>
    <t>南設楽郡鳳来町</t>
  </si>
  <si>
    <t>日進市</t>
  </si>
  <si>
    <t>幡豆郡一色町</t>
  </si>
  <si>
    <t>幡豆郡吉良町</t>
  </si>
  <si>
    <t>幡豆郡幡豆町</t>
  </si>
  <si>
    <t>半田市</t>
  </si>
  <si>
    <t>尾西市</t>
  </si>
  <si>
    <t>尾張旭市</t>
  </si>
  <si>
    <t>碧南市</t>
  </si>
  <si>
    <t>宝飯郡一宮町</t>
  </si>
  <si>
    <t>宝飯郡音羽町</t>
  </si>
  <si>
    <t>宝飯郡御津町</t>
  </si>
  <si>
    <t>宝飯郡小坂井町</t>
  </si>
  <si>
    <t>豊橋市</t>
  </si>
  <si>
    <t>豊川市</t>
  </si>
  <si>
    <t>豊田市</t>
  </si>
  <si>
    <t>豊明市</t>
  </si>
  <si>
    <t>北設楽郡稲武町</t>
  </si>
  <si>
    <t>北設楽郡設楽町</t>
  </si>
  <si>
    <t>北設楽郡東栄町</t>
  </si>
  <si>
    <t>名古屋市</t>
  </si>
  <si>
    <t>葉栗郡木曽川町</t>
  </si>
  <si>
    <t>安芸郡河芸町</t>
  </si>
  <si>
    <t>伊勢市</t>
  </si>
  <si>
    <t>員弁郡東員町</t>
  </si>
  <si>
    <t>亀山市</t>
  </si>
  <si>
    <t>久居市</t>
  </si>
  <si>
    <t>熊野市</t>
  </si>
  <si>
    <t>桑名郡長島町</t>
  </si>
  <si>
    <t>桑名郡木曽岬町</t>
  </si>
  <si>
    <t>桑名市</t>
  </si>
  <si>
    <t>三重郡菰野町</t>
  </si>
  <si>
    <t>三重郡川越町</t>
  </si>
  <si>
    <t>三重郡朝日町</t>
  </si>
  <si>
    <t>三重郡楠町</t>
  </si>
  <si>
    <t>四日市市</t>
  </si>
  <si>
    <t>志摩郡阿児町</t>
  </si>
  <si>
    <t>松阪市</t>
  </si>
  <si>
    <t>上野市</t>
  </si>
  <si>
    <t>鳥羽市</t>
  </si>
  <si>
    <t>津市</t>
  </si>
  <si>
    <t>度会郡御薗村</t>
  </si>
  <si>
    <t>度会郡小俣町</t>
  </si>
  <si>
    <t>尾鷲市</t>
  </si>
  <si>
    <t>名張市</t>
  </si>
  <si>
    <t>鈴鹿市</t>
  </si>
  <si>
    <t>近江八幡市</t>
  </si>
  <si>
    <t>栗太郡栗東町</t>
  </si>
  <si>
    <t>甲賀郡甲西町</t>
  </si>
  <si>
    <t>甲賀郡水口町</t>
  </si>
  <si>
    <t>甲賀郡石部町</t>
  </si>
  <si>
    <t>滋賀郡志賀町</t>
  </si>
  <si>
    <t>守山市</t>
  </si>
  <si>
    <t>草津市</t>
  </si>
  <si>
    <t>大津市</t>
  </si>
  <si>
    <t>長浜市</t>
  </si>
  <si>
    <t>八日市市</t>
  </si>
  <si>
    <t>彦根市</t>
  </si>
  <si>
    <t>野洲郡中主町</t>
  </si>
  <si>
    <t>野洲郡野洲町</t>
  </si>
  <si>
    <t>綾部市</t>
  </si>
  <si>
    <t>宇治市</t>
  </si>
  <si>
    <t>乙訓郡大山崎町</t>
  </si>
  <si>
    <t>亀岡市</t>
  </si>
  <si>
    <t>久世郡久御山町</t>
  </si>
  <si>
    <t>宮津市</t>
  </si>
  <si>
    <t>京田辺市</t>
  </si>
  <si>
    <t>京都市</t>
  </si>
  <si>
    <t>向日市</t>
  </si>
  <si>
    <t>城陽市</t>
  </si>
  <si>
    <t>船井郡園部町</t>
  </si>
  <si>
    <t>船井郡八木町</t>
  </si>
  <si>
    <t>相楽郡加茂町</t>
  </si>
  <si>
    <t>相楽郡山城町</t>
  </si>
  <si>
    <t>相楽郡精華町</t>
  </si>
  <si>
    <t>相楽郡木津町</t>
  </si>
  <si>
    <t>長岡京市</t>
  </si>
  <si>
    <t>綴喜郡井出町</t>
  </si>
  <si>
    <t>綴喜郡宇治田原町</t>
  </si>
  <si>
    <t>八幡市</t>
  </si>
  <si>
    <t>舞鶴市</t>
  </si>
  <si>
    <t>福知山市</t>
  </si>
  <si>
    <t>北桑田郡京北町</t>
  </si>
  <si>
    <t>茨木市</t>
  </si>
  <si>
    <t>羽曳野市</t>
  </si>
  <si>
    <t>河内長野市</t>
  </si>
  <si>
    <t>貝塚市</t>
  </si>
  <si>
    <t>岸和田市</t>
  </si>
  <si>
    <t>交野市</t>
  </si>
  <si>
    <t>高石市</t>
  </si>
  <si>
    <t>高槻市</t>
  </si>
  <si>
    <t>阪南市</t>
  </si>
  <si>
    <t>堺市</t>
  </si>
  <si>
    <t>三島郡島本町</t>
  </si>
  <si>
    <t>四條畷市</t>
  </si>
  <si>
    <t>守口市</t>
  </si>
  <si>
    <t>松原市</t>
  </si>
  <si>
    <t>寝屋川市</t>
  </si>
  <si>
    <t>吹田市</t>
  </si>
  <si>
    <t>摂津市</t>
  </si>
  <si>
    <t>泉佐野市</t>
  </si>
  <si>
    <t>泉大津市</t>
  </si>
  <si>
    <t>泉南郡熊取町</t>
  </si>
  <si>
    <t>泉南郡田尻町</t>
  </si>
  <si>
    <t>泉南郡岬町</t>
  </si>
  <si>
    <t>泉南市</t>
  </si>
  <si>
    <t>泉北郡忠岡町</t>
  </si>
  <si>
    <t>大阪狭山市</t>
  </si>
  <si>
    <t>大阪市</t>
  </si>
  <si>
    <t>大東市</t>
  </si>
  <si>
    <t>池田市</t>
  </si>
  <si>
    <t>東大阪市</t>
  </si>
  <si>
    <t>藤井寺市</t>
  </si>
  <si>
    <t>南河内郡河南町</t>
  </si>
  <si>
    <t>南河内郡千早赤阪村</t>
  </si>
  <si>
    <t>南河内郡太子町</t>
  </si>
  <si>
    <t>南河内郡美原町</t>
  </si>
  <si>
    <t>柏原市</t>
  </si>
  <si>
    <t>八尾市</t>
  </si>
  <si>
    <t>富田林市</t>
  </si>
  <si>
    <t>豊中市</t>
  </si>
  <si>
    <t>豊能郡能勢町</t>
  </si>
  <si>
    <t>豊能郡豊能町</t>
  </si>
  <si>
    <t>枚方市</t>
  </si>
  <si>
    <t>箕面市</t>
  </si>
  <si>
    <t>門真市</t>
  </si>
  <si>
    <t>和泉市</t>
  </si>
  <si>
    <t>芦屋市</t>
  </si>
  <si>
    <t>伊丹市</t>
  </si>
  <si>
    <t>加古郡稲美町</t>
  </si>
  <si>
    <t>加古郡播磨町</t>
  </si>
  <si>
    <t>加古川市</t>
  </si>
  <si>
    <t>加西市</t>
  </si>
  <si>
    <t>高砂市</t>
  </si>
  <si>
    <t>三田市</t>
  </si>
  <si>
    <t>三木市</t>
  </si>
  <si>
    <t>洲本市</t>
  </si>
  <si>
    <t>小野市</t>
  </si>
  <si>
    <t>神戸市</t>
  </si>
  <si>
    <t>西宮市</t>
  </si>
  <si>
    <t>西脇市</t>
  </si>
  <si>
    <t>赤穂市</t>
  </si>
  <si>
    <t>川西市</t>
  </si>
  <si>
    <t>川辺郡猪名川町</t>
  </si>
  <si>
    <t>相生市</t>
  </si>
  <si>
    <t>尼崎市</t>
  </si>
  <si>
    <t>姫路市</t>
  </si>
  <si>
    <t>宝塚市</t>
  </si>
  <si>
    <t>豊岡市</t>
  </si>
  <si>
    <t>明石市</t>
  </si>
  <si>
    <t>揖保郡御津町</t>
  </si>
  <si>
    <t>揖保郡太子町</t>
  </si>
  <si>
    <t>揖保郡揖保川町</t>
  </si>
  <si>
    <t>龍野市</t>
  </si>
  <si>
    <t>磯城郡三宅町</t>
  </si>
  <si>
    <t>磯城郡川西町</t>
  </si>
  <si>
    <t>磯城郡田原本町</t>
  </si>
  <si>
    <t>宇陀郡榛原町</t>
  </si>
  <si>
    <t>宇陀郡大宇陀町</t>
  </si>
  <si>
    <t>宇陀郡菟田野町</t>
  </si>
  <si>
    <t>橿原市</t>
  </si>
  <si>
    <t>吉野郡下市町</t>
  </si>
  <si>
    <t>吉野郡吉野町</t>
  </si>
  <si>
    <t>吉野郡大淀町</t>
  </si>
  <si>
    <t>五條市</t>
  </si>
  <si>
    <t>御所市</t>
  </si>
  <si>
    <t>香芝市</t>
  </si>
  <si>
    <t>高市郡高取町</t>
  </si>
  <si>
    <t>高市郡明日香村</t>
  </si>
  <si>
    <t>桜井市</t>
  </si>
  <si>
    <t>生駒郡安堵町</t>
  </si>
  <si>
    <t>生駒郡三郷町</t>
  </si>
  <si>
    <t>生駒郡斑鳩町</t>
  </si>
  <si>
    <t>生駒郡平群町</t>
  </si>
  <si>
    <t>生駒市</t>
  </si>
  <si>
    <t>大和郡山市</t>
  </si>
  <si>
    <t>大和高田市</t>
  </si>
  <si>
    <t>天理市</t>
  </si>
  <si>
    <t>奈良市</t>
  </si>
  <si>
    <t>北葛城郡王寺町</t>
  </si>
  <si>
    <t>北葛城郡河合町</t>
  </si>
  <si>
    <t>北葛城郡広陵町</t>
  </si>
  <si>
    <t>北葛城郡上牧町</t>
  </si>
  <si>
    <t>北葛城郡新庄町</t>
  </si>
  <si>
    <t>北葛城郡當麻町</t>
  </si>
  <si>
    <t>伊都郡高野口町</t>
  </si>
  <si>
    <t>伊都郡高野町</t>
  </si>
  <si>
    <t>海草郡野上町</t>
  </si>
  <si>
    <t>海南市</t>
  </si>
  <si>
    <t>橋本市</t>
  </si>
  <si>
    <t>御坊市</t>
  </si>
  <si>
    <t>新宮市</t>
  </si>
  <si>
    <t>西牟婁郡串本町</t>
  </si>
  <si>
    <t>西牟婁郡白浜町</t>
  </si>
  <si>
    <t>田辺市</t>
  </si>
  <si>
    <t>東牟婁郡古座町</t>
  </si>
  <si>
    <t>東牟婁郡太地町</t>
  </si>
  <si>
    <t>東牟婁郡那智勝浦町</t>
  </si>
  <si>
    <t>那賀郡岩出町</t>
  </si>
  <si>
    <t>日高郡美浜町</t>
  </si>
  <si>
    <t>有田郡湯浅町</t>
  </si>
  <si>
    <t>有田市</t>
  </si>
  <si>
    <t>和歌山市</t>
  </si>
  <si>
    <t>境港市</t>
  </si>
  <si>
    <t>西伯郡日吉津村</t>
  </si>
  <si>
    <t>倉吉市</t>
  </si>
  <si>
    <t>鳥取市</t>
  </si>
  <si>
    <t>米子市</t>
  </si>
  <si>
    <t>安来市</t>
  </si>
  <si>
    <t>隠岐郡西郷町</t>
  </si>
  <si>
    <t>益田市</t>
  </si>
  <si>
    <t>江津市</t>
  </si>
  <si>
    <t>出雲市</t>
  </si>
  <si>
    <t>松江市</t>
  </si>
  <si>
    <t>大田市</t>
  </si>
  <si>
    <t>八束郡玉湯町</t>
  </si>
  <si>
    <t>八束郡東出雲町</t>
  </si>
  <si>
    <t>浜田市</t>
  </si>
  <si>
    <t>平田市</t>
  </si>
  <si>
    <t>井原市</t>
  </si>
  <si>
    <t>岡山市</t>
  </si>
  <si>
    <t>笠岡市</t>
  </si>
  <si>
    <t>吉備郡真備町</t>
  </si>
  <si>
    <t>玉野市</t>
  </si>
  <si>
    <t>高梁市</t>
  </si>
  <si>
    <t>児島郡灘崎町</t>
  </si>
  <si>
    <t>小田郡矢掛町</t>
  </si>
  <si>
    <t>新見市</t>
  </si>
  <si>
    <t>赤磐郡山陽町</t>
  </si>
  <si>
    <t>赤磐郡瀬戸町</t>
  </si>
  <si>
    <t>浅口郡鴨方町</t>
  </si>
  <si>
    <t>浅口郡寄島町</t>
  </si>
  <si>
    <t>浅口郡金光町</t>
  </si>
  <si>
    <t>浅口郡船穂町</t>
  </si>
  <si>
    <t>浅口郡里庄町</t>
  </si>
  <si>
    <t>倉敷市</t>
  </si>
  <si>
    <t>総社市</t>
  </si>
  <si>
    <t>津山市</t>
  </si>
  <si>
    <t>都窪郡山手村</t>
  </si>
  <si>
    <t>都窪郡清音村</t>
  </si>
  <si>
    <t>都窪郡早島町</t>
  </si>
  <si>
    <t>備前市</t>
  </si>
  <si>
    <t>邑久郡牛窓町</t>
  </si>
  <si>
    <t>邑久郡長船町</t>
  </si>
  <si>
    <t>邑久郡邑久町</t>
  </si>
  <si>
    <t>和気郡日生町</t>
  </si>
  <si>
    <t>芦品郡新市町</t>
  </si>
  <si>
    <t>安芸郡音戸町</t>
  </si>
  <si>
    <t>安芸郡海田町</t>
  </si>
  <si>
    <t>安芸郡熊野町</t>
  </si>
  <si>
    <t>安芸郡江田島町</t>
  </si>
  <si>
    <t>安芸郡坂町</t>
  </si>
  <si>
    <t>安芸郡府中町</t>
  </si>
  <si>
    <t>因島市</t>
  </si>
  <si>
    <t>加茂郡黒瀬町</t>
  </si>
  <si>
    <t>呉市</t>
  </si>
  <si>
    <t>御調郡向島町</t>
  </si>
  <si>
    <t>広島市</t>
  </si>
  <si>
    <t>高田郡吉田町</t>
  </si>
  <si>
    <t>高田郡八千代町</t>
  </si>
  <si>
    <t>佐伯郡宮島町</t>
  </si>
  <si>
    <t>佐伯郡大野町</t>
  </si>
  <si>
    <t>三原市</t>
  </si>
  <si>
    <t>三次市</t>
  </si>
  <si>
    <t>庄原市</t>
  </si>
  <si>
    <t>深安郡神辺町</t>
  </si>
  <si>
    <t>大竹市</t>
  </si>
  <si>
    <t>竹原市</t>
  </si>
  <si>
    <t>東広島市</t>
  </si>
  <si>
    <t>廿日市</t>
  </si>
  <si>
    <t>尾道市</t>
  </si>
  <si>
    <t>福山市</t>
  </si>
  <si>
    <t>豊田郡安浦町</t>
  </si>
  <si>
    <t>豊田郡安芸津町</t>
  </si>
  <si>
    <t>豊田郡川尻町</t>
  </si>
  <si>
    <t>豊田郡本郷町</t>
  </si>
  <si>
    <t>宇部市</t>
  </si>
  <si>
    <t>下関市</t>
  </si>
  <si>
    <t>下松市</t>
  </si>
  <si>
    <t>岩国市</t>
  </si>
  <si>
    <t>吉敷郡阿知須町</t>
  </si>
  <si>
    <t>吉敷郡小郡町</t>
  </si>
  <si>
    <t>玖珂郡玖珂町</t>
  </si>
  <si>
    <t>玖珂郡由宇町</t>
  </si>
  <si>
    <t>玖珂郡和木町</t>
  </si>
  <si>
    <t>熊毛郡熊毛町</t>
  </si>
  <si>
    <t>熊毛郡大和町</t>
  </si>
  <si>
    <t>熊毛郡田布施町</t>
  </si>
  <si>
    <t>熊毛郡平生町</t>
  </si>
  <si>
    <t>光市</t>
  </si>
  <si>
    <t>厚狭郡山陽町</t>
  </si>
  <si>
    <t>山口市</t>
  </si>
  <si>
    <t>小野田市</t>
  </si>
  <si>
    <t>新南陽市</t>
  </si>
  <si>
    <t>長門市</t>
  </si>
  <si>
    <t>徳山市</t>
  </si>
  <si>
    <t>萩市</t>
  </si>
  <si>
    <t>美祢市</t>
  </si>
  <si>
    <t>豊浦郡豊浦町</t>
  </si>
  <si>
    <t>防府市</t>
  </si>
  <si>
    <t>柳井市</t>
  </si>
  <si>
    <t>阿南市</t>
  </si>
  <si>
    <t>小松島市</t>
  </si>
  <si>
    <t>徳島市</t>
  </si>
  <si>
    <t>鳴門市</t>
  </si>
  <si>
    <t>綾歌郡宇多津町</t>
  </si>
  <si>
    <t>綾歌郡国分寺町</t>
  </si>
  <si>
    <t>観音寺市</t>
  </si>
  <si>
    <t>丸亀市</t>
  </si>
  <si>
    <t>香川郡直島町</t>
  </si>
  <si>
    <t>高松市</t>
  </si>
  <si>
    <t>坂出市</t>
  </si>
  <si>
    <t>善通寺市</t>
  </si>
  <si>
    <t>仲多度郡琴平町</t>
  </si>
  <si>
    <t>仲多度郡多度津町</t>
  </si>
  <si>
    <t>木田郡牟礼町</t>
  </si>
  <si>
    <t>伊予三島市</t>
  </si>
  <si>
    <t>今治市</t>
  </si>
  <si>
    <t>松山市</t>
  </si>
  <si>
    <t>新居浜市</t>
  </si>
  <si>
    <t>西条市</t>
  </si>
  <si>
    <t>川之江市</t>
  </si>
  <si>
    <t>高知市</t>
  </si>
  <si>
    <t>遠賀郡芦屋町</t>
  </si>
  <si>
    <t>遠賀郡遠賀町</t>
  </si>
  <si>
    <t>遠賀郡岡垣町</t>
  </si>
  <si>
    <t>遠賀郡水巻町</t>
  </si>
  <si>
    <t>甘木市</t>
  </si>
  <si>
    <t>久留米市</t>
  </si>
  <si>
    <t>京都郡苅田町</t>
  </si>
  <si>
    <t>古賀市</t>
  </si>
  <si>
    <t>行橋市</t>
  </si>
  <si>
    <t>山田市</t>
  </si>
  <si>
    <t>宗像郡福間町</t>
  </si>
  <si>
    <t>宗像市</t>
  </si>
  <si>
    <t>春日市</t>
  </si>
  <si>
    <t>小郡市</t>
  </si>
  <si>
    <t>糟屋郡宇美町</t>
  </si>
  <si>
    <t>糟屋郡久山町</t>
  </si>
  <si>
    <t>糟屋郡志免町</t>
  </si>
  <si>
    <t>糟屋郡篠栗町</t>
  </si>
  <si>
    <t>糟屋郡新宮町</t>
  </si>
  <si>
    <t>糟屋郡須恵町</t>
  </si>
  <si>
    <t>糟屋郡粕屋町</t>
  </si>
  <si>
    <t>太宰府市</t>
  </si>
  <si>
    <t>大川市</t>
  </si>
  <si>
    <t>大牟田市</t>
  </si>
  <si>
    <t>大野城市</t>
  </si>
  <si>
    <t>筑後市</t>
  </si>
  <si>
    <t>筑紫郡那珂川町</t>
  </si>
  <si>
    <t>筑紫野市</t>
  </si>
  <si>
    <t>中間市</t>
  </si>
  <si>
    <t>直方市</t>
  </si>
  <si>
    <t>田川市</t>
  </si>
  <si>
    <t>八女市</t>
  </si>
  <si>
    <t>飯塚市</t>
  </si>
  <si>
    <t>福岡市</t>
  </si>
  <si>
    <t>豊前市</t>
  </si>
  <si>
    <t>北九州市</t>
  </si>
  <si>
    <t>柳川市</t>
  </si>
  <si>
    <t>佐賀市</t>
  </si>
  <si>
    <t>鳥栖市</t>
  </si>
  <si>
    <t>唐津市</t>
  </si>
  <si>
    <t>佐世保市</t>
  </si>
  <si>
    <t>西彼杵郡伊王島町</t>
  </si>
  <si>
    <t>西彼杵郡香焼町</t>
  </si>
  <si>
    <t>西彼杵郡高島町</t>
  </si>
  <si>
    <t>西彼杵郡崎戸町</t>
  </si>
  <si>
    <t>西彼杵郡時津町</t>
  </si>
  <si>
    <t>西彼杵郡大島町</t>
  </si>
  <si>
    <t>西彼杵郡長与町</t>
  </si>
  <si>
    <t>大村市</t>
  </si>
  <si>
    <t>長崎市</t>
  </si>
  <si>
    <t>諫早市</t>
  </si>
  <si>
    <t>熊本市</t>
  </si>
  <si>
    <t>荒尾市</t>
  </si>
  <si>
    <t>大分市</t>
  </si>
  <si>
    <t>中津市</t>
  </si>
  <si>
    <t>別府市</t>
  </si>
  <si>
    <t>延岡市</t>
  </si>
  <si>
    <t>宮崎市</t>
  </si>
  <si>
    <t>都城市</t>
  </si>
  <si>
    <t>阿久根市</t>
  </si>
  <si>
    <t>姶良郡姶良町</t>
  </si>
  <si>
    <t>姶良郡加治木町</t>
  </si>
  <si>
    <t>姶良郡隼人町</t>
  </si>
  <si>
    <t>加世田市</t>
  </si>
  <si>
    <t>串木野市</t>
  </si>
  <si>
    <t>国分市</t>
  </si>
  <si>
    <t>指宿市</t>
  </si>
  <si>
    <t>鹿屋市</t>
  </si>
  <si>
    <t>鹿児島郡桜島町</t>
  </si>
  <si>
    <t>鹿児島市</t>
  </si>
  <si>
    <t>出水市</t>
  </si>
  <si>
    <t>垂水市</t>
  </si>
  <si>
    <t>西之表市</t>
  </si>
  <si>
    <t>川内市</t>
  </si>
  <si>
    <t>大口市</t>
  </si>
  <si>
    <t>日置郡伊集院町</t>
  </si>
  <si>
    <t>枕崎市</t>
  </si>
  <si>
    <t>名瀬市</t>
  </si>
  <si>
    <t>浦添市</t>
  </si>
  <si>
    <t>沖縄市</t>
  </si>
  <si>
    <t>宜野湾市</t>
  </si>
  <si>
    <t>具志川市</t>
  </si>
  <si>
    <t>糸満市</t>
  </si>
  <si>
    <t>石垣市</t>
  </si>
  <si>
    <t>石川市</t>
  </si>
  <si>
    <t>那覇市</t>
  </si>
  <si>
    <t>平良市</t>
  </si>
  <si>
    <t>名護市</t>
  </si>
  <si>
    <t>収入開始</t>
  </si>
  <si>
    <t>金額</t>
  </si>
  <si>
    <t>年開始</t>
  </si>
  <si>
    <t>人数開始</t>
  </si>
  <si>
    <t>例外区分</t>
  </si>
  <si>
    <t/>
  </si>
  <si>
    <t>都道府県名</t>
  </si>
  <si>
    <t>級地コード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</si>
  <si>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</si>
  <si>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</si>
  <si>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</si>
  <si>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</si>
  <si>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</si>
  <si>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</si>
  <si>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</si>
  <si>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</si>
  <si>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</si>
  <si>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</si>
  <si>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</si>
  <si>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</si>
  <si>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</si>
  <si>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</si>
  <si>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</si>
  <si>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</si>
  <si>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</si>
  <si>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</si>
  <si>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</si>
  <si>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</si>
  <si>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</si>
  <si>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</si>
  <si>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</si>
  <si>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</si>
  <si>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</si>
  <si>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</si>
  <si>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</si>
  <si>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</si>
  <si>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</si>
  <si>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</si>
  <si>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</si>
  <si>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</si>
  <si>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</si>
  <si>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</si>
  <si>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</si>
  <si>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</si>
  <si>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</si>
  <si>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</si>
  <si>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</si>
  <si>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</si>
  <si>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</si>
  <si>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</si>
  <si>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</si>
  <si>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</si>
  <si>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</si>
  <si>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</si>
  <si>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</si>
  <si>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再生債務者</t>
  </si>
  <si>
    <t>被扶養者</t>
  </si>
  <si>
    <t>氏　　　　　　名</t>
  </si>
  <si>
    <t>本　人</t>
  </si>
  <si>
    <t>同居 ・ 別居の別</t>
  </si>
  <si>
    <t xml:space="preserve"> ①　過去２年間の収入合計額</t>
  </si>
  <si>
    <t>　　　①÷２＝</t>
  </si>
  <si>
    <t xml:space="preserve"> ②　上記期間の所得税額相当額</t>
  </si>
  <si>
    <t xml:space="preserve"> ③　上記期間の住民税額相当額</t>
  </si>
  <si>
    <t xml:space="preserve"> ④　上記期間の社会保険料相当額</t>
  </si>
  <si>
    <t xml:space="preserve"> ⑤　収入合計額から控除する額</t>
  </si>
  <si>
    <t>　←　②＋③＋④</t>
  </si>
  <si>
    <t xml:space="preserve"> ⑥　１年間当たりの手取収入額</t>
  </si>
  <si>
    <t>　←　（①－⑤）÷２</t>
  </si>
  <si>
    <t xml:space="preserve"> ⑦　個人別生活費の額</t>
  </si>
  <si>
    <t xml:space="preserve"> ⑧　世帯別生活費の額</t>
  </si>
  <si>
    <t xml:space="preserve"> ⑨　冬季特別生活費の額</t>
  </si>
  <si>
    <t xml:space="preserve"> ⑩　住居費の額</t>
  </si>
  <si>
    <t>再　　　生　　　債　　　務　　　者　　　居　　　住　　　建　　　物</t>
  </si>
  <si>
    <t xml:space="preserve"> (1)　再生債務者が所有しているか</t>
  </si>
  <si>
    <t>　は　い・いいえ　　　　１年間の弁済見込総額　　　　　　　　　　　　　円 (Ｂ)</t>
  </si>
  <si>
    <t>　は　い・いいえ　　　　１年間の支払見込総額　　　　　　　　　　　　　円 (Ｃ)</t>
  </si>
  <si>
    <t>別　　　居　　　被　　　扶　　　養　　　者　　　居　　　住　　　建　　　物</t>
  </si>
  <si>
    <t xml:space="preserve"> ⑪　勤労必要経費の額</t>
  </si>
  <si>
    <t xml:space="preserve"> ⑫　上記合計額（１年分の費用額）</t>
  </si>
  <si>
    <t xml:space="preserve"> ⑬　⑫の合計額</t>
  </si>
  <si>
    <t xml:space="preserve"> ⑭　１年間当たりの可処分所得額（⑥－⑬）</t>
  </si>
  <si>
    <t xml:space="preserve"> ⑮　計画弁済総額の最低基準額（⑭×２）</t>
  </si>
  <si>
    <t>　は　い　→　(3)・(4)は記載しない 　いいえ　→　(3)へ進む（(4)は記載しない）</t>
  </si>
  <si>
    <t>　は　い　→　(3)・(4)は記載しない　　いいえ　→　(3)へ進む（(4)は記載しない）</t>
  </si>
  <si>
    <t>　は　い　→　(2)へ進む　　　　　　　いいえ　→　(4)へ進む</t>
  </si>
  <si>
    <t>居住地（都道府県）</t>
  </si>
  <si>
    <t>居住地（市区町村）</t>
  </si>
  <si>
    <r>
      <t>※本シートの</t>
    </r>
    <r>
      <rPr>
        <sz val="9"/>
        <color indexed="8"/>
        <rFont val="ＭＳ ゴシック"/>
        <family val="0"/>
      </rPr>
      <t>(</t>
    </r>
    <r>
      <rPr>
        <sz val="9"/>
        <color indexed="8"/>
        <rFont val="ＭＳ 明朝"/>
        <family val="0"/>
      </rPr>
      <t>Ｄ</t>
    </r>
    <r>
      <rPr>
        <sz val="9"/>
        <color indexed="8"/>
        <rFont val="ＭＳ ゴシック"/>
        <family val="0"/>
      </rPr>
      <t>)</t>
    </r>
    <r>
      <rPr>
        <sz val="9"/>
        <color indexed="8"/>
        <rFont val="ＭＳ 明朝"/>
        <family val="0"/>
      </rPr>
      <t>欄に記載すべき額は、本シートの</t>
    </r>
    <r>
      <rPr>
        <sz val="9"/>
        <color indexed="8"/>
        <rFont val="ＭＳ ゴシック"/>
        <family val="0"/>
      </rPr>
      <t>(Ａ)</t>
    </r>
    <r>
      <rPr>
        <sz val="9"/>
        <color indexed="8"/>
        <rFont val="ＭＳ 明朝"/>
        <family val="0"/>
      </rPr>
      <t>欄の額，</t>
    </r>
    <r>
      <rPr>
        <sz val="9"/>
        <color indexed="8"/>
        <rFont val="ＭＳ ゴシック"/>
        <family val="0"/>
      </rPr>
      <t>(Ｂ)</t>
    </r>
    <r>
      <rPr>
        <sz val="9"/>
        <color indexed="8"/>
        <rFont val="ＭＳ 明朝"/>
        <family val="0"/>
      </rPr>
      <t>欄の額，</t>
    </r>
    <r>
      <rPr>
        <sz val="9"/>
        <color indexed="8"/>
        <rFont val="ＭＳ ゴシック"/>
        <family val="0"/>
      </rPr>
      <t>(Ｃ)</t>
    </r>
    <r>
      <rPr>
        <sz val="9"/>
        <color indexed="8"/>
        <rFont val="ＭＳ 明朝"/>
        <family val="0"/>
      </rPr>
      <t>欄の額を比較して，</t>
    </r>
    <r>
      <rPr>
        <u val="single"/>
        <sz val="9"/>
        <color indexed="8"/>
        <rFont val="ＭＳ 明朝"/>
        <family val="0"/>
      </rPr>
      <t>最も低い額</t>
    </r>
    <r>
      <rPr>
        <sz val="9"/>
        <color indexed="8"/>
        <rFont val="ＭＳ 明朝"/>
        <family val="0"/>
      </rPr>
      <t>を記載する。</t>
    </r>
  </si>
  <si>
    <t>　は　い　→　(2)へ進む　　　　    　いいえ　→　(4)へ進む</t>
  </si>
  <si>
    <t>１年間の弁済見込額総額</t>
  </si>
  <si>
    <t>鹿児島郡桜島町</t>
  </si>
  <si>
    <t>生  年  月  日</t>
  </si>
  <si>
    <t>都道府県コード</t>
  </si>
  <si>
    <t>級　地　コード</t>
  </si>
  <si>
    <t>居住地域の区分（区コード）</t>
  </si>
  <si>
    <t>被扶養者の人数</t>
  </si>
  <si>
    <t>例　外　区　分</t>
  </si>
  <si>
    <t>１年間の支払見込額総額</t>
  </si>
  <si>
    <t>続　　　　　　柄</t>
  </si>
  <si>
    <t>居住地域の区分</t>
  </si>
  <si>
    <t>政令の住居費の額</t>
  </si>
  <si>
    <t>黄色の項目のみ入力する</t>
  </si>
  <si>
    <t>可　処　分　所　得　額　算　出　シ　ー　ト</t>
  </si>
  <si>
    <t>水色の項目は自動で計算されます</t>
  </si>
  <si>
    <t xml:space="preserve">   政令の住居費の額</t>
  </si>
  <si>
    <t xml:space="preserve"> (2)　競売又は任意売却により建物の所有権を失う可能性があるか</t>
  </si>
  <si>
    <t xml:space="preserve"> (3)　一般弁済期間の全期間を通じてローンの弁済をする予定があるか</t>
  </si>
  <si>
    <t xml:space="preserve"> (4)　一般弁済期間の全期間を通じて賃料の支払をする予定があるか</t>
  </si>
  <si>
    <t>1年間の弁済見込総額</t>
  </si>
  <si>
    <t>1年間の支払見込総額</t>
  </si>
  <si>
    <t>別居の人数</t>
  </si>
  <si>
    <t>同居の人数</t>
  </si>
  <si>
    <t>居　　住　　地</t>
  </si>
  <si>
    <t xml:space="preserve"> ①過去２年間の収入合計額</t>
  </si>
  <si>
    <t xml:space="preserve"> ②上記期間の所得税額相当額</t>
  </si>
  <si>
    <t xml:space="preserve"> ③上記期間の住民税額相当額</t>
  </si>
  <si>
    <t xml:space="preserve"> ④上記期間の社会保険料相当額</t>
  </si>
  <si>
    <t xml:space="preserve"> ⑤収入合計額から控除する額</t>
  </si>
  <si>
    <t xml:space="preserve"> ⑥１年間当たりの手取収入額</t>
  </si>
  <si>
    <t xml:space="preserve"> ⑦個人別生活費の額</t>
  </si>
  <si>
    <t xml:space="preserve"> ⑧世帯別生活費の額</t>
  </si>
  <si>
    <t xml:space="preserve"> ⑨冬季特別生活費の額</t>
  </si>
  <si>
    <t xml:space="preserve"> ⑩住居費の額</t>
  </si>
  <si>
    <t xml:space="preserve"> ⑪勤労必要経費の額</t>
  </si>
  <si>
    <t xml:space="preserve"> ⑫上記合計額（１年分費用額）</t>
  </si>
  <si>
    <t xml:space="preserve"> ⑬⑫の合計額</t>
  </si>
  <si>
    <t xml:space="preserve"> ⑭１年間当たりの可処分所得額（⑥－⑬）</t>
  </si>
  <si>
    <t xml:space="preserve"> ⑮計画弁済総額の最低基準額（⑭×２）</t>
  </si>
  <si>
    <t>続　　　　　　柄</t>
  </si>
  <si>
    <t>本人</t>
  </si>
  <si>
    <t>提出予定日(下の項目に入力)</t>
  </si>
  <si>
    <t xml:space="preserve"> (2)　競売又は任意売却により建物の所有権を失う可能性があるか</t>
  </si>
  <si>
    <t xml:space="preserve"> (3)　一般弁済期間の全期間を通じてローンの弁済をする予定があるか</t>
  </si>
  <si>
    <t xml:space="preserve"> (4)　一般弁済期間の全期間を通じて賃料の支払をする予定があるか</t>
  </si>
  <si>
    <t>可処分所得額算出シート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</si>
</sst>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&quot;円（Ｄ）&quot;"/>
    <numFmt numFmtId="184" formatCode="#,###&quot;円&quot;"/>
    <numFmt numFmtId="185" formatCode="#,##0&quot;円&quot;"/>
    <numFmt numFmtId="186" formatCode="###0&quot;円&quot;"/>
    <numFmt numFmtId="187" formatCode="###.0&quot;円&quot;"/>
    <numFmt numFmtId="188" formatCode="###0&quot;円（Ｄ）&quot;"/>
    <numFmt numFmtId="189" formatCode="###0&quot;円（Ａ）&quot;"/>
    <numFmt numFmtId="190" formatCode="###0&quot;円（B）&quot;"/>
    <numFmt numFmtId="191" formatCode="###0&quot;円（C）&quot;"/>
    <numFmt numFmtId="192" formatCode="0_);[Red]\(0\)"/>
    <numFmt numFmtId="193" formatCode="#,###&quot;歳&quot;"/>
    <numFmt numFmtId="194" formatCode="#.0&quot;万円&quot;"/>
    <numFmt numFmtId="195" formatCode="#0.0&quot;万円(D)&quot;"/>
    <numFmt numFmtId="196" formatCode="#.0&quot;万円(A)&quot;"/>
    <numFmt numFmtId="197" formatCode="&quot;第&quot;###&quot;区&quot;"/>
    <numFmt numFmtId="198" formatCode="##&quot;歳&quot;"/>
    <numFmt numFmtId="199" formatCode="##&quot;人&quot;"/>
    <numFmt numFmtId="200" formatCode="##0&quot;人&quot;"/>
    <numFmt numFmtId="201" formatCode="##"/>
    <numFmt numFmtId="202" formatCode="&quot;第&quot;#&quot;区&quot;"/>
    <numFmt numFmtId="203" formatCode="&quot;第&quot;##&quot;区&quot;"/>
    <numFmt numFmtId="204" formatCode="#,###,###,##0&quot;円&quot;"/>
    <numFmt numFmtId="205" formatCode="#,###,###,##0&quot;円（Ｄ）&quot;"/>
    <numFmt numFmtId="206" formatCode="#,###,###,##0&quot;円（Ａ）&quot;"/>
    <numFmt numFmtId="207" formatCode="#,###,###,##0&quot;円（B）&quot;"/>
    <numFmt numFmtId="208" formatCode="#,###,###,##0&quot;円（C）&quot;"/>
    <numFmt numFmtId="209" formatCode=";;;"/>
    <numFmt numFmtId="210" formatCode="#0&quot;歳&quot;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57">
    <font>
      <sz val="11"/>
      <name val="ＭＳ Ｐゴシック"/>
      <family val="0"/>
    </font>
    <font>
      <sz val="9"/>
      <color indexed="8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9"/>
      <name val="ＭＳ ゴシック"/>
      <family val="0"/>
    </font>
    <font>
      <b/>
      <sz val="14"/>
      <name val="ＭＳ ゴシック"/>
      <family val="0"/>
    </font>
    <font>
      <sz val="8"/>
      <name val="ＭＳ ゴシック"/>
      <family val="0"/>
    </font>
    <font>
      <sz val="9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9"/>
      <color indexed="8"/>
      <name val="ＭＳ 明朝"/>
      <family val="0"/>
    </font>
    <font>
      <sz val="9"/>
      <color indexed="8"/>
      <name val="ＭＳ ゴシック"/>
      <family val="0"/>
    </font>
    <font>
      <u val="single"/>
      <sz val="9"/>
      <color indexed="8"/>
      <name val="ＭＳ 明朝"/>
      <family val="0"/>
    </font>
    <font>
      <sz val="10"/>
      <name val="ＭＳ ゴシック"/>
      <family val="0"/>
    </font>
    <font>
      <b/>
      <u val="single"/>
      <sz val="9"/>
      <name val="ＭＳ ゴシック"/>
      <family val="0"/>
    </font>
    <font>
      <b/>
      <sz val="9"/>
      <name val="ＭＳ Ｐゴシック"/>
      <family val="0"/>
    </font>
    <font>
      <b/>
      <sz val="9"/>
      <color indexed="10"/>
      <name val="ＭＳ Ｐゴシック"/>
      <family val="0"/>
    </font>
    <font>
      <b/>
      <sz val="18"/>
      <name val="ＭＳ Ｐゴシック"/>
      <family val="0"/>
    </font>
    <font>
      <sz val="9"/>
      <color indexed="9"/>
      <name val="ＭＳ ゴシック"/>
      <family val="0"/>
    </font>
    <font>
      <sz val="9"/>
      <name val="ＭＳ 明朝"/>
      <family val="0"/>
    </font>
    <font>
      <sz val="8"/>
      <name val="ＭＳ 明朝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3"/>
      <name val="Lucida Grande"/>
      <family val="0"/>
    </font>
    <font>
      <b/>
      <sz val="9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1" fillId="33" borderId="10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 horizontal="right" wrapText="1"/>
      <protection/>
    </xf>
    <xf numFmtId="0" fontId="1" fillId="0" borderId="11" xfId="62" applyFont="1" applyFill="1" applyBorder="1" applyAlignment="1">
      <alignment wrapText="1"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63" applyFont="1" applyFill="1" applyBorder="1" applyAlignment="1">
      <alignment horizontal="right" wrapText="1"/>
      <protection/>
    </xf>
    <xf numFmtId="37" fontId="1" fillId="0" borderId="11" xfId="63" applyNumberFormat="1" applyFont="1" applyFill="1" applyBorder="1" applyAlignment="1">
      <alignment horizontal="right" wrapText="1"/>
      <protection/>
    </xf>
    <xf numFmtId="0" fontId="1" fillId="33" borderId="10" xfId="64" applyFont="1" applyFill="1" applyBorder="1" applyAlignment="1">
      <alignment horizontal="center"/>
      <protection/>
    </xf>
    <xf numFmtId="0" fontId="1" fillId="0" borderId="11" xfId="64" applyFont="1" applyFill="1" applyBorder="1" applyAlignment="1">
      <alignment horizontal="right" wrapText="1"/>
      <protection/>
    </xf>
    <xf numFmtId="37" fontId="1" fillId="0" borderId="11" xfId="64" applyNumberFormat="1" applyFont="1" applyFill="1" applyBorder="1" applyAlignment="1">
      <alignment horizontal="right" wrapText="1"/>
      <protection/>
    </xf>
    <xf numFmtId="0" fontId="1" fillId="33" borderId="10" xfId="65" applyFont="1" applyFill="1" applyBorder="1" applyAlignment="1">
      <alignment horizontal="center"/>
      <protection/>
    </xf>
    <xf numFmtId="0" fontId="1" fillId="0" borderId="11" xfId="65" applyFont="1" applyFill="1" applyBorder="1" applyAlignment="1">
      <alignment horizontal="right" wrapText="1"/>
      <protection/>
    </xf>
    <xf numFmtId="37" fontId="1" fillId="0" borderId="11" xfId="65" applyNumberFormat="1" applyFont="1" applyFill="1" applyBorder="1" applyAlignment="1">
      <alignment horizontal="right" wrapText="1"/>
      <protection/>
    </xf>
    <xf numFmtId="0" fontId="1" fillId="0" borderId="11" xfId="65" applyFont="1" applyFill="1" applyBorder="1" applyAlignment="1">
      <alignment wrapText="1"/>
      <protection/>
    </xf>
    <xf numFmtId="0" fontId="1" fillId="33" borderId="10" xfId="66" applyFont="1" applyFill="1" applyBorder="1" applyAlignment="1">
      <alignment horizontal="center"/>
      <protection/>
    </xf>
    <xf numFmtId="0" fontId="1" fillId="0" borderId="11" xfId="66" applyFont="1" applyFill="1" applyBorder="1" applyAlignment="1">
      <alignment horizontal="right" wrapText="1"/>
      <protection/>
    </xf>
    <xf numFmtId="37" fontId="1" fillId="0" borderId="11" xfId="66" applyNumberFormat="1" applyFont="1" applyFill="1" applyBorder="1" applyAlignment="1">
      <alignment horizontal="right" wrapText="1"/>
      <protection/>
    </xf>
    <xf numFmtId="0" fontId="1" fillId="33" borderId="10" xfId="67" applyFont="1" applyFill="1" applyBorder="1" applyAlignment="1">
      <alignment horizontal="center"/>
      <protection/>
    </xf>
    <xf numFmtId="0" fontId="1" fillId="0" borderId="11" xfId="67" applyFont="1" applyFill="1" applyBorder="1" applyAlignment="1">
      <alignment horizontal="right" wrapText="1"/>
      <protection/>
    </xf>
    <xf numFmtId="0" fontId="1" fillId="0" borderId="11" xfId="67" applyFont="1" applyFill="1" applyBorder="1" applyAlignment="1">
      <alignment wrapText="1"/>
      <protection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horizontal="right" wrapText="1"/>
      <protection/>
    </xf>
    <xf numFmtId="37" fontId="1" fillId="0" borderId="11" xfId="61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 wrapText="1"/>
    </xf>
    <xf numFmtId="0" fontId="4" fillId="34" borderId="14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0" fillId="0" borderId="15" xfId="0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4" fillId="34" borderId="21" xfId="0" applyFont="1" applyFill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1" fillId="0" borderId="25" xfId="62" applyFont="1" applyFill="1" applyBorder="1" applyAlignment="1">
      <alignment wrapText="1"/>
      <protection/>
    </xf>
    <xf numFmtId="0" fontId="1" fillId="33" borderId="10" xfId="64" applyFont="1" applyFill="1" applyBorder="1" applyAlignment="1">
      <alignment horizontal="right"/>
      <protection/>
    </xf>
    <xf numFmtId="0" fontId="7" fillId="0" borderId="0" xfId="0" applyFont="1" applyAlignment="1">
      <alignment horizontal="right" vertical="center"/>
    </xf>
    <xf numFmtId="0" fontId="4" fillId="0" borderId="19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17" xfId="0" applyFont="1" applyBorder="1" applyAlignment="1">
      <alignment horizontal="centerContinuous" vertical="center" wrapText="1"/>
    </xf>
    <xf numFmtId="0" fontId="4" fillId="35" borderId="14" xfId="0" applyFont="1" applyFill="1" applyBorder="1" applyAlignment="1">
      <alignment horizontal="centerContinuous" vertical="center"/>
    </xf>
    <xf numFmtId="0" fontId="4" fillId="35" borderId="15" xfId="0" applyFont="1" applyFill="1" applyBorder="1" applyAlignment="1">
      <alignment horizontal="centerContinuous" vertical="center"/>
    </xf>
    <xf numFmtId="0" fontId="4" fillId="35" borderId="14" xfId="0" applyFont="1" applyFill="1" applyBorder="1" applyAlignment="1">
      <alignment horizontal="centerContinuous" vertical="center" wrapText="1"/>
    </xf>
    <xf numFmtId="0" fontId="4" fillId="35" borderId="15" xfId="0" applyFont="1" applyFill="1" applyBorder="1" applyAlignment="1">
      <alignment horizontal="centerContinuous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right" vertical="center"/>
    </xf>
    <xf numFmtId="0" fontId="4" fillId="35" borderId="31" xfId="0" applyFont="1" applyFill="1" applyBorder="1" applyAlignment="1">
      <alignment horizontal="centerContinuous" vertical="center" wrapText="1"/>
    </xf>
    <xf numFmtId="0" fontId="4" fillId="35" borderId="31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vertical="center"/>
    </xf>
    <xf numFmtId="0" fontId="4" fillId="35" borderId="32" xfId="0" applyFont="1" applyFill="1" applyBorder="1" applyAlignment="1">
      <alignment vertical="center"/>
    </xf>
    <xf numFmtId="0" fontId="7" fillId="35" borderId="15" xfId="0" applyFont="1" applyFill="1" applyBorder="1" applyAlignment="1">
      <alignment horizontal="centerContinuous" vertical="center"/>
    </xf>
    <xf numFmtId="0" fontId="7" fillId="35" borderId="17" xfId="0" applyFont="1" applyFill="1" applyBorder="1" applyAlignment="1">
      <alignment horizontal="centerContinuous" vertical="center"/>
    </xf>
    <xf numFmtId="0" fontId="7" fillId="36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0" fontId="4" fillId="37" borderId="30" xfId="0" applyFont="1" applyFill="1" applyBorder="1" applyAlignment="1">
      <alignment vertical="center"/>
    </xf>
    <xf numFmtId="0" fontId="4" fillId="37" borderId="3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Continuous"/>
    </xf>
    <xf numFmtId="0" fontId="7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38" borderId="14" xfId="0" applyFont="1" applyFill="1" applyBorder="1" applyAlignment="1">
      <alignment vertical="center"/>
    </xf>
    <xf numFmtId="0" fontId="0" fillId="38" borderId="39" xfId="0" applyFill="1" applyBorder="1" applyAlignment="1">
      <alignment/>
    </xf>
    <xf numFmtId="0" fontId="4" fillId="38" borderId="27" xfId="0" applyFont="1" applyFill="1" applyBorder="1" applyAlignment="1">
      <alignment vertical="center"/>
    </xf>
    <xf numFmtId="0" fontId="4" fillId="38" borderId="27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vertical="center" wrapText="1"/>
    </xf>
    <xf numFmtId="0" fontId="0" fillId="38" borderId="14" xfId="0" applyFill="1" applyBorder="1" applyAlignment="1">
      <alignment/>
    </xf>
    <xf numFmtId="0" fontId="4" fillId="38" borderId="15" xfId="0" applyFont="1" applyFill="1" applyBorder="1" applyAlignment="1">
      <alignment vertical="center"/>
    </xf>
    <xf numFmtId="0" fontId="4" fillId="38" borderId="15" xfId="0" applyFont="1" applyFill="1" applyBorder="1" applyAlignment="1">
      <alignment vertical="center" wrapText="1"/>
    </xf>
    <xf numFmtId="0" fontId="4" fillId="38" borderId="40" xfId="0" applyFont="1" applyFill="1" applyBorder="1" applyAlignment="1">
      <alignment vertical="center" wrapText="1"/>
    </xf>
    <xf numFmtId="0" fontId="4" fillId="38" borderId="21" xfId="0" applyFont="1" applyFill="1" applyBorder="1" applyAlignment="1">
      <alignment vertical="center"/>
    </xf>
    <xf numFmtId="0" fontId="4" fillId="36" borderId="41" xfId="0" applyFont="1" applyFill="1" applyBorder="1" applyAlignment="1">
      <alignment vertical="center" wrapText="1"/>
    </xf>
    <xf numFmtId="0" fontId="4" fillId="36" borderId="37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190" fontId="7" fillId="0" borderId="41" xfId="0" applyNumberFormat="1" applyFont="1" applyFill="1" applyBorder="1" applyAlignment="1">
      <alignment vertical="center"/>
    </xf>
    <xf numFmtId="190" fontId="7" fillId="0" borderId="44" xfId="0" applyNumberFormat="1" applyFont="1" applyFill="1" applyBorder="1" applyAlignment="1">
      <alignment vertical="center"/>
    </xf>
    <xf numFmtId="190" fontId="7" fillId="0" borderId="36" xfId="0" applyNumberFormat="1" applyFont="1" applyFill="1" applyBorder="1" applyAlignment="1">
      <alignment vertical="center"/>
    </xf>
    <xf numFmtId="191" fontId="7" fillId="0" borderId="37" xfId="0" applyNumberFormat="1" applyFont="1" applyFill="1" applyBorder="1" applyAlignment="1">
      <alignment vertical="center"/>
    </xf>
    <xf numFmtId="191" fontId="7" fillId="0" borderId="23" xfId="0" applyNumberFormat="1" applyFont="1" applyFill="1" applyBorder="1" applyAlignment="1">
      <alignment vertical="center"/>
    </xf>
    <xf numFmtId="190" fontId="7" fillId="36" borderId="41" xfId="0" applyNumberFormat="1" applyFont="1" applyFill="1" applyBorder="1" applyAlignment="1">
      <alignment horizontal="center" vertical="center"/>
    </xf>
    <xf numFmtId="191" fontId="7" fillId="36" borderId="37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201" fontId="4" fillId="0" borderId="18" xfId="0" applyNumberFormat="1" applyFont="1" applyBorder="1" applyAlignment="1">
      <alignment horizontal="center" vertical="center"/>
    </xf>
    <xf numFmtId="201" fontId="4" fillId="0" borderId="41" xfId="0" applyNumberFormat="1" applyFont="1" applyBorder="1" applyAlignment="1">
      <alignment horizontal="center" vertical="center"/>
    </xf>
    <xf numFmtId="201" fontId="4" fillId="0" borderId="45" xfId="0" applyNumberFormat="1" applyFont="1" applyBorder="1" applyAlignment="1">
      <alignment horizontal="center" vertical="center"/>
    </xf>
    <xf numFmtId="201" fontId="4" fillId="0" borderId="26" xfId="0" applyNumberFormat="1" applyFont="1" applyFill="1" applyBorder="1" applyAlignment="1">
      <alignment horizontal="center" vertical="center"/>
    </xf>
    <xf numFmtId="201" fontId="4" fillId="0" borderId="42" xfId="0" applyNumberFormat="1" applyFont="1" applyFill="1" applyBorder="1" applyAlignment="1">
      <alignment horizontal="center" vertical="center"/>
    </xf>
    <xf numFmtId="201" fontId="4" fillId="0" borderId="44" xfId="0" applyNumberFormat="1" applyFont="1" applyFill="1" applyBorder="1" applyAlignment="1">
      <alignment horizontal="center" vertical="center"/>
    </xf>
    <xf numFmtId="201" fontId="4" fillId="0" borderId="37" xfId="0" applyNumberFormat="1" applyFont="1" applyFill="1" applyBorder="1" applyAlignment="1">
      <alignment horizontal="center" vertical="center"/>
    </xf>
    <xf numFmtId="201" fontId="13" fillId="0" borderId="14" xfId="0" applyNumberFormat="1" applyFont="1" applyBorder="1" applyAlignment="1">
      <alignment horizontal="center" vertical="center"/>
    </xf>
    <xf numFmtId="198" fontId="13" fillId="0" borderId="14" xfId="0" applyNumberFormat="1" applyFont="1" applyBorder="1" applyAlignment="1">
      <alignment horizontal="center" vertical="center"/>
    </xf>
    <xf numFmtId="0" fontId="13" fillId="38" borderId="14" xfId="0" applyFont="1" applyFill="1" applyBorder="1" applyAlignment="1">
      <alignment vertical="center"/>
    </xf>
    <xf numFmtId="0" fontId="13" fillId="39" borderId="14" xfId="0" applyFont="1" applyFill="1" applyBorder="1" applyAlignment="1">
      <alignment horizontal="center" vertical="center" wrapText="1"/>
    </xf>
    <xf numFmtId="201" fontId="13" fillId="0" borderId="14" xfId="0" applyNumberFormat="1" applyFont="1" applyBorder="1" applyAlignment="1">
      <alignment horizontal="center" vertical="center" wrapText="1"/>
    </xf>
    <xf numFmtId="203" fontId="13" fillId="0" borderId="14" xfId="0" applyNumberFormat="1" applyFont="1" applyBorder="1" applyAlignment="1">
      <alignment horizontal="center" vertical="center" wrapText="1"/>
    </xf>
    <xf numFmtId="198" fontId="13" fillId="0" borderId="21" xfId="0" applyNumberFormat="1" applyFont="1" applyBorder="1" applyAlignment="1">
      <alignment horizontal="center" vertical="center"/>
    </xf>
    <xf numFmtId="201" fontId="13" fillId="0" borderId="21" xfId="0" applyNumberFormat="1" applyFont="1" applyBorder="1" applyAlignment="1">
      <alignment horizontal="center" vertical="center"/>
    </xf>
    <xf numFmtId="201" fontId="13" fillId="0" borderId="21" xfId="0" applyNumberFormat="1" applyFont="1" applyBorder="1" applyAlignment="1">
      <alignment horizontal="center" vertical="center" wrapText="1"/>
    </xf>
    <xf numFmtId="203" fontId="13" fillId="0" borderId="21" xfId="0" applyNumberFormat="1" applyFont="1" applyBorder="1" applyAlignment="1">
      <alignment horizontal="center" vertical="center" wrapText="1"/>
    </xf>
    <xf numFmtId="204" fontId="4" fillId="0" borderId="14" xfId="0" applyNumberFormat="1" applyFont="1" applyBorder="1" applyAlignment="1">
      <alignment horizontal="right" vertical="center"/>
    </xf>
    <xf numFmtId="204" fontId="4" fillId="0" borderId="32" xfId="0" applyNumberFormat="1" applyFont="1" applyBorder="1" applyAlignment="1">
      <alignment vertical="center" wrapText="1"/>
    </xf>
    <xf numFmtId="204" fontId="4" fillId="0" borderId="46" xfId="0" applyNumberFormat="1" applyFont="1" applyBorder="1" applyAlignment="1">
      <alignment horizontal="right" vertical="center"/>
    </xf>
    <xf numFmtId="204" fontId="4" fillId="0" borderId="21" xfId="0" applyNumberFormat="1" applyFont="1" applyBorder="1" applyAlignment="1">
      <alignment horizontal="right" vertical="center"/>
    </xf>
    <xf numFmtId="205" fontId="7" fillId="0" borderId="14" xfId="0" applyNumberFormat="1" applyFont="1" applyBorder="1" applyAlignment="1">
      <alignment horizontal="right" vertical="center"/>
    </xf>
    <xf numFmtId="205" fontId="7" fillId="0" borderId="21" xfId="0" applyNumberFormat="1" applyFont="1" applyBorder="1" applyAlignment="1">
      <alignment horizontal="right" vertical="center"/>
    </xf>
    <xf numFmtId="206" fontId="7" fillId="0" borderId="14" xfId="0" applyNumberFormat="1" applyFont="1" applyBorder="1" applyAlignment="1">
      <alignment vertical="center"/>
    </xf>
    <xf numFmtId="206" fontId="7" fillId="0" borderId="46" xfId="0" applyNumberFormat="1" applyFont="1" applyBorder="1" applyAlignment="1">
      <alignment vertical="center"/>
    </xf>
    <xf numFmtId="204" fontId="4" fillId="0" borderId="16" xfId="0" applyNumberFormat="1" applyFont="1" applyBorder="1" applyAlignment="1">
      <alignment horizontal="right" vertical="center"/>
    </xf>
    <xf numFmtId="204" fontId="4" fillId="0" borderId="47" xfId="0" applyNumberFormat="1" applyFont="1" applyBorder="1" applyAlignment="1">
      <alignment horizontal="right" vertical="center"/>
    </xf>
    <xf numFmtId="204" fontId="4" fillId="36" borderId="32" xfId="0" applyNumberFormat="1" applyFont="1" applyFill="1" applyBorder="1" applyAlignment="1">
      <alignment vertical="center" wrapText="1"/>
    </xf>
    <xf numFmtId="201" fontId="4" fillId="0" borderId="14" xfId="0" applyNumberFormat="1" applyFont="1" applyBorder="1" applyAlignment="1">
      <alignment horizontal="center" vertical="center" wrapText="1" shrinkToFit="1"/>
    </xf>
    <xf numFmtId="201" fontId="13" fillId="0" borderId="14" xfId="0" applyNumberFormat="1" applyFont="1" applyBorder="1" applyAlignment="1">
      <alignment horizontal="center" vertical="center" wrapText="1" shrinkToFit="1"/>
    </xf>
    <xf numFmtId="201" fontId="13" fillId="0" borderId="48" xfId="0" applyNumberFormat="1" applyFont="1" applyBorder="1" applyAlignment="1">
      <alignment horizontal="center" vertical="center" wrapText="1" shrinkToFit="1"/>
    </xf>
    <xf numFmtId="14" fontId="4" fillId="37" borderId="29" xfId="0" applyNumberFormat="1" applyFont="1" applyFill="1" applyBorder="1" applyAlignment="1" applyProtection="1">
      <alignment horizontal="center" vertical="center"/>
      <protection locked="0"/>
    </xf>
    <xf numFmtId="201" fontId="4" fillId="37" borderId="14" xfId="0" applyNumberFormat="1" applyFont="1" applyFill="1" applyBorder="1" applyAlignment="1" applyProtection="1">
      <alignment horizontal="center" vertical="center"/>
      <protection locked="0"/>
    </xf>
    <xf numFmtId="201" fontId="4" fillId="37" borderId="21" xfId="0" applyNumberFormat="1" applyFont="1" applyFill="1" applyBorder="1" applyAlignment="1" applyProtection="1">
      <alignment horizontal="center" vertical="center"/>
      <protection locked="0"/>
    </xf>
    <xf numFmtId="0" fontId="4" fillId="37" borderId="21" xfId="0" applyFont="1" applyFill="1" applyBorder="1" applyAlignment="1" applyProtection="1">
      <alignment horizontal="center" vertical="center"/>
      <protection locked="0"/>
    </xf>
    <xf numFmtId="14" fontId="4" fillId="37" borderId="14" xfId="0" applyNumberFormat="1" applyFont="1" applyFill="1" applyBorder="1" applyAlignment="1" applyProtection="1">
      <alignment horizontal="center" vertical="center"/>
      <protection locked="0"/>
    </xf>
    <xf numFmtId="14" fontId="4" fillId="37" borderId="21" xfId="0" applyNumberFormat="1" applyFont="1" applyFill="1" applyBorder="1" applyAlignment="1" applyProtection="1">
      <alignment horizontal="center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vertical="center"/>
      <protection locked="0"/>
    </xf>
    <xf numFmtId="0" fontId="4" fillId="37" borderId="14" xfId="0" applyFont="1" applyFill="1" applyBorder="1" applyAlignment="1" applyProtection="1">
      <alignment horizontal="center" vertical="center" wrapText="1"/>
      <protection locked="0"/>
    </xf>
    <xf numFmtId="0" fontId="4" fillId="37" borderId="46" xfId="0" applyFont="1" applyFill="1" applyBorder="1" applyAlignment="1" applyProtection="1">
      <alignment horizontal="center" vertical="center" wrapText="1"/>
      <protection locked="0"/>
    </xf>
    <xf numFmtId="0" fontId="4" fillId="37" borderId="21" xfId="0" applyFont="1" applyFill="1" applyBorder="1" applyAlignment="1" applyProtection="1">
      <alignment horizontal="center" vertical="center" wrapText="1"/>
      <protection locked="0"/>
    </xf>
    <xf numFmtId="204" fontId="4" fillId="37" borderId="14" xfId="0" applyNumberFormat="1" applyFont="1" applyFill="1" applyBorder="1" applyAlignment="1" applyProtection="1">
      <alignment horizontal="right" vertical="center"/>
      <protection locked="0"/>
    </xf>
    <xf numFmtId="205" fontId="7" fillId="36" borderId="14" xfId="0" applyNumberFormat="1" applyFont="1" applyFill="1" applyBorder="1" applyAlignment="1" applyProtection="1">
      <alignment vertical="center"/>
      <protection/>
    </xf>
    <xf numFmtId="205" fontId="7" fillId="36" borderId="46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46" xfId="0" applyFont="1" applyFill="1" applyBorder="1" applyAlignment="1" applyProtection="1">
      <alignment horizontal="center" vertical="center" wrapText="1"/>
      <protection/>
    </xf>
    <xf numFmtId="204" fontId="4" fillId="36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vertical="center"/>
      <protection/>
    </xf>
    <xf numFmtId="206" fontId="7" fillId="36" borderId="14" xfId="0" applyNumberFormat="1" applyFont="1" applyFill="1" applyBorder="1" applyAlignment="1" applyProtection="1">
      <alignment vertical="center"/>
      <protection/>
    </xf>
    <xf numFmtId="204" fontId="4" fillId="36" borderId="21" xfId="0" applyNumberFormat="1" applyFont="1" applyFill="1" applyBorder="1" applyAlignment="1" applyProtection="1">
      <alignment horizontal="right" vertical="center"/>
      <protection/>
    </xf>
    <xf numFmtId="204" fontId="4" fillId="36" borderId="46" xfId="0" applyNumberFormat="1" applyFont="1" applyFill="1" applyBorder="1" applyAlignment="1" applyProtection="1">
      <alignment horizontal="right" vertical="center"/>
      <protection/>
    </xf>
    <xf numFmtId="206" fontId="7" fillId="36" borderId="21" xfId="0" applyNumberFormat="1" applyFont="1" applyFill="1" applyBorder="1" applyAlignment="1" applyProtection="1">
      <alignment vertical="center"/>
      <protection/>
    </xf>
    <xf numFmtId="0" fontId="4" fillId="36" borderId="32" xfId="0" applyNumberFormat="1" applyFont="1" applyFill="1" applyBorder="1" applyAlignment="1">
      <alignment vertical="center"/>
    </xf>
    <xf numFmtId="210" fontId="4" fillId="36" borderId="14" xfId="0" applyNumberFormat="1" applyFont="1" applyFill="1" applyBorder="1" applyAlignment="1">
      <alignment horizontal="center" vertical="center"/>
    </xf>
    <xf numFmtId="210" fontId="4" fillId="36" borderId="46" xfId="0" applyNumberFormat="1" applyFont="1" applyFill="1" applyBorder="1" applyAlignment="1">
      <alignment horizontal="center" vertical="center"/>
    </xf>
    <xf numFmtId="200" fontId="4" fillId="36" borderId="32" xfId="0" applyNumberFormat="1" applyFont="1" applyFill="1" applyBorder="1" applyAlignment="1" applyProtection="1">
      <alignment horizontal="center" vertical="center"/>
      <protection locked="0"/>
    </xf>
    <xf numFmtId="204" fontId="4" fillId="36" borderId="47" xfId="0" applyNumberFormat="1" applyFont="1" applyFill="1" applyBorder="1" applyAlignment="1" applyProtection="1">
      <alignment horizontal="right" vertical="center"/>
      <protection/>
    </xf>
    <xf numFmtId="207" fontId="7" fillId="36" borderId="41" xfId="0" applyNumberFormat="1" applyFont="1" applyFill="1" applyBorder="1" applyAlignment="1" applyProtection="1">
      <alignment vertical="center"/>
      <protection/>
    </xf>
    <xf numFmtId="208" fontId="7" fillId="36" borderId="37" xfId="0" applyNumberFormat="1" applyFont="1" applyFill="1" applyBorder="1" applyAlignment="1" applyProtection="1">
      <alignment vertical="center"/>
      <protection/>
    </xf>
    <xf numFmtId="14" fontId="18" fillId="0" borderId="0" xfId="0" applyNumberFormat="1" applyFont="1" applyBorder="1" applyAlignment="1" applyProtection="1">
      <alignment vertical="center"/>
      <protection hidden="1"/>
    </xf>
    <xf numFmtId="0" fontId="6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Continuous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19" fillId="39" borderId="44" xfId="0" applyFont="1" applyFill="1" applyBorder="1" applyAlignment="1">
      <alignment vertical="center" wrapText="1"/>
    </xf>
    <xf numFmtId="0" fontId="19" fillId="39" borderId="37" xfId="0" applyFont="1" applyFill="1" applyBorder="1" applyAlignment="1">
      <alignment vertical="center" wrapText="1" shrinkToFit="1"/>
    </xf>
    <xf numFmtId="0" fontId="19" fillId="0" borderId="49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/>
    </xf>
    <xf numFmtId="0" fontId="14" fillId="37" borderId="32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/>
    </xf>
    <xf numFmtId="14" fontId="4" fillId="35" borderId="30" xfId="0" applyNumberFormat="1" applyFont="1" applyFill="1" applyBorder="1" applyAlignment="1">
      <alignment horizontal="center" vertical="center"/>
    </xf>
    <xf numFmtId="14" fontId="4" fillId="35" borderId="32" xfId="0" applyNumberFormat="1" applyFont="1" applyFill="1" applyBorder="1" applyAlignment="1">
      <alignment horizontal="center" vertical="center"/>
    </xf>
    <xf numFmtId="208" fontId="7" fillId="0" borderId="43" xfId="0" applyNumberFormat="1" applyFont="1" applyBorder="1" applyAlignment="1">
      <alignment horizontal="right" vertical="center"/>
    </xf>
    <xf numFmtId="208" fontId="7" fillId="0" borderId="50" xfId="0" applyNumberFormat="1" applyFont="1" applyBorder="1" applyAlignment="1">
      <alignment horizontal="right" vertical="center"/>
    </xf>
    <xf numFmtId="207" fontId="7" fillId="0" borderId="26" xfId="0" applyNumberFormat="1" applyFont="1" applyBorder="1" applyAlignment="1">
      <alignment horizontal="right" vertical="center"/>
    </xf>
    <xf numFmtId="207" fontId="7" fillId="0" borderId="49" xfId="0" applyNumberFormat="1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標準_居住地区" xfId="62"/>
    <cellStyle name="標準_勤労必要経費" xfId="63"/>
    <cellStyle name="標準_個人生活費" xfId="64"/>
    <cellStyle name="標準_住居費" xfId="65"/>
    <cellStyle name="標準_世帯生活費" xfId="66"/>
    <cellStyle name="標準_都道府県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114"/>
  <sheetViews>
    <sheetView zoomScalePageLayoutView="0" workbookViewId="0" topLeftCell="A1">
      <selection activeCell="B9" sqref="B9"/>
    </sheetView>
  </sheetViews>
  <sheetFormatPr defaultColWidth="11.00390625" defaultRowHeight="13.5"/>
  <cols>
    <col min="1" max="1" width="11.125" style="0" customWidth="1"/>
    <col min="2" max="2" width="12.125" style="0" customWidth="1"/>
    <col min="3" max="16384" width="8.875" style="0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2">
        <v>1</v>
      </c>
      <c r="B2" s="3" t="s">
        <v>3</v>
      </c>
      <c r="C2" s="2">
        <v>6</v>
      </c>
    </row>
    <row r="3" spans="1:3" ht="13.5">
      <c r="A3" s="2">
        <v>1</v>
      </c>
      <c r="B3" s="3" t="s">
        <v>4</v>
      </c>
      <c r="C3" s="2">
        <v>5</v>
      </c>
    </row>
    <row r="4" spans="1:3" ht="13.5">
      <c r="A4" s="2">
        <v>1</v>
      </c>
      <c r="B4" s="3" t="s">
        <v>5</v>
      </c>
      <c r="C4" s="2">
        <v>3</v>
      </c>
    </row>
    <row r="5" spans="1:3" ht="13.5">
      <c r="A5" s="2">
        <v>1</v>
      </c>
      <c r="B5" s="3" t="s">
        <v>6</v>
      </c>
      <c r="C5" s="2">
        <v>5</v>
      </c>
    </row>
    <row r="6" spans="1:3" ht="13.5">
      <c r="A6" s="2">
        <v>1</v>
      </c>
      <c r="B6" s="3" t="s">
        <v>7</v>
      </c>
      <c r="C6" s="2">
        <v>5</v>
      </c>
    </row>
    <row r="7" spans="1:3" ht="13.5">
      <c r="A7" s="2">
        <v>1</v>
      </c>
      <c r="B7" s="3" t="s">
        <v>8</v>
      </c>
      <c r="C7" s="2">
        <v>5</v>
      </c>
    </row>
    <row r="8" spans="1:3" ht="13.5">
      <c r="A8" s="2">
        <v>1</v>
      </c>
      <c r="B8" s="3" t="s">
        <v>9</v>
      </c>
      <c r="C8" s="2">
        <v>5</v>
      </c>
    </row>
    <row r="9" spans="1:3" ht="13.5">
      <c r="A9" s="2">
        <v>1</v>
      </c>
      <c r="B9" s="3" t="s">
        <v>10</v>
      </c>
      <c r="C9" s="2">
        <v>5</v>
      </c>
    </row>
    <row r="10" spans="1:3" ht="13.5">
      <c r="A10" s="2">
        <v>1</v>
      </c>
      <c r="B10" s="3" t="s">
        <v>11</v>
      </c>
      <c r="C10" s="2">
        <v>5</v>
      </c>
    </row>
    <row r="11" spans="1:3" ht="13.5">
      <c r="A11" s="2">
        <v>1</v>
      </c>
      <c r="B11" s="3" t="s">
        <v>12</v>
      </c>
      <c r="C11" s="2">
        <v>5</v>
      </c>
    </row>
    <row r="12" spans="1:3" ht="13.5">
      <c r="A12" s="2">
        <v>1</v>
      </c>
      <c r="B12" s="3" t="s">
        <v>13</v>
      </c>
      <c r="C12" s="2">
        <v>5</v>
      </c>
    </row>
    <row r="13" spans="1:3" ht="13.5">
      <c r="A13" s="2">
        <v>1</v>
      </c>
      <c r="B13" s="3" t="s">
        <v>14</v>
      </c>
      <c r="C13" s="2">
        <v>5</v>
      </c>
    </row>
    <row r="14" spans="1:3" ht="13.5">
      <c r="A14" s="2">
        <v>1</v>
      </c>
      <c r="B14" s="3" t="s">
        <v>15</v>
      </c>
      <c r="C14" s="2">
        <v>4</v>
      </c>
    </row>
    <row r="15" spans="1:3" ht="13.5">
      <c r="A15" s="2">
        <v>1</v>
      </c>
      <c r="B15" s="3" t="s">
        <v>16</v>
      </c>
      <c r="C15" s="2">
        <v>5</v>
      </c>
    </row>
    <row r="16" spans="1:3" ht="13.5">
      <c r="A16" s="2">
        <v>1</v>
      </c>
      <c r="B16" s="3" t="s">
        <v>17</v>
      </c>
      <c r="C16" s="2">
        <v>5</v>
      </c>
    </row>
    <row r="17" spans="1:3" ht="13.5">
      <c r="A17" s="2">
        <v>1</v>
      </c>
      <c r="B17" s="3" t="s">
        <v>18</v>
      </c>
      <c r="C17" s="2">
        <v>5</v>
      </c>
    </row>
    <row r="18" spans="1:3" ht="13.5">
      <c r="A18" s="2">
        <v>1</v>
      </c>
      <c r="B18" s="3" t="s">
        <v>19</v>
      </c>
      <c r="C18" s="2">
        <v>5</v>
      </c>
    </row>
    <row r="19" spans="1:3" ht="27.75">
      <c r="A19" s="2">
        <v>1</v>
      </c>
      <c r="B19" s="3" t="s">
        <v>20</v>
      </c>
      <c r="C19" s="2">
        <v>5</v>
      </c>
    </row>
    <row r="20" spans="1:3" ht="13.5">
      <c r="A20" s="2">
        <v>1</v>
      </c>
      <c r="B20" s="3" t="s">
        <v>21</v>
      </c>
      <c r="C20" s="2">
        <v>5</v>
      </c>
    </row>
    <row r="21" spans="1:3" ht="13.5">
      <c r="A21" s="2">
        <v>1</v>
      </c>
      <c r="B21" s="3" t="s">
        <v>22</v>
      </c>
      <c r="C21" s="2">
        <v>3</v>
      </c>
    </row>
    <row r="22" spans="1:3" ht="13.5">
      <c r="A22" s="2">
        <v>1</v>
      </c>
      <c r="B22" s="3" t="s">
        <v>23</v>
      </c>
      <c r="C22" s="2">
        <v>3</v>
      </c>
    </row>
    <row r="23" spans="1:3" ht="13.5">
      <c r="A23" s="2">
        <v>1</v>
      </c>
      <c r="B23" s="3" t="s">
        <v>24</v>
      </c>
      <c r="C23" s="2">
        <v>2</v>
      </c>
    </row>
    <row r="24" spans="1:3" ht="13.5">
      <c r="A24" s="2">
        <v>1</v>
      </c>
      <c r="B24" s="3" t="s">
        <v>25</v>
      </c>
      <c r="C24" s="2">
        <v>5</v>
      </c>
    </row>
    <row r="25" spans="1:3" ht="13.5">
      <c r="A25" s="2">
        <v>1</v>
      </c>
      <c r="B25" s="3" t="s">
        <v>26</v>
      </c>
      <c r="C25" s="2">
        <v>5</v>
      </c>
    </row>
    <row r="26" spans="1:3" ht="13.5">
      <c r="A26" s="2">
        <v>1</v>
      </c>
      <c r="B26" s="3" t="s">
        <v>27</v>
      </c>
      <c r="C26" s="2">
        <v>5</v>
      </c>
    </row>
    <row r="27" spans="1:3" ht="13.5">
      <c r="A27" s="2">
        <v>1</v>
      </c>
      <c r="B27" s="3" t="s">
        <v>28</v>
      </c>
      <c r="C27" s="2">
        <v>2</v>
      </c>
    </row>
    <row r="28" spans="1:3" ht="13.5">
      <c r="A28" s="2">
        <v>1</v>
      </c>
      <c r="B28" s="3" t="s">
        <v>29</v>
      </c>
      <c r="C28" s="2">
        <v>5</v>
      </c>
    </row>
    <row r="29" spans="1:3" ht="13.5">
      <c r="A29" s="2">
        <v>1</v>
      </c>
      <c r="B29" s="3" t="s">
        <v>30</v>
      </c>
      <c r="C29" s="2">
        <v>5</v>
      </c>
    </row>
    <row r="30" spans="1:3" ht="13.5">
      <c r="A30" s="2">
        <v>1</v>
      </c>
      <c r="B30" s="3" t="s">
        <v>31</v>
      </c>
      <c r="C30" s="2">
        <v>5</v>
      </c>
    </row>
    <row r="31" spans="1:3" ht="13.5">
      <c r="A31" s="2">
        <v>1</v>
      </c>
      <c r="B31" s="3" t="s">
        <v>32</v>
      </c>
      <c r="C31" s="2">
        <v>5</v>
      </c>
    </row>
    <row r="32" spans="1:3" ht="13.5">
      <c r="A32" s="2">
        <v>1</v>
      </c>
      <c r="B32" s="3" t="s">
        <v>33</v>
      </c>
      <c r="C32" s="2">
        <v>5</v>
      </c>
    </row>
    <row r="33" spans="1:3" ht="13.5">
      <c r="A33" s="2">
        <v>1</v>
      </c>
      <c r="B33" s="3" t="s">
        <v>34</v>
      </c>
      <c r="C33" s="2">
        <v>3</v>
      </c>
    </row>
    <row r="34" spans="1:3" ht="13.5">
      <c r="A34" s="2">
        <v>1</v>
      </c>
      <c r="B34" s="3" t="s">
        <v>35</v>
      </c>
      <c r="C34" s="2">
        <v>5</v>
      </c>
    </row>
    <row r="35" spans="1:3" ht="13.5">
      <c r="A35" s="2">
        <v>1</v>
      </c>
      <c r="B35" s="3" t="s">
        <v>36</v>
      </c>
      <c r="C35" s="2">
        <v>5</v>
      </c>
    </row>
    <row r="36" spans="1:3" ht="13.5">
      <c r="A36" s="2">
        <v>1</v>
      </c>
      <c r="B36" s="3" t="s">
        <v>37</v>
      </c>
      <c r="C36" s="2">
        <v>5</v>
      </c>
    </row>
    <row r="37" spans="1:3" ht="13.5">
      <c r="A37" s="2">
        <v>1</v>
      </c>
      <c r="B37" s="3" t="s">
        <v>38</v>
      </c>
      <c r="C37" s="2">
        <v>3</v>
      </c>
    </row>
    <row r="38" spans="1:3" ht="13.5">
      <c r="A38" s="2">
        <v>1</v>
      </c>
      <c r="B38" s="3" t="s">
        <v>39</v>
      </c>
      <c r="C38" s="2">
        <v>5</v>
      </c>
    </row>
    <row r="39" spans="1:3" ht="13.5">
      <c r="A39" s="2">
        <v>1</v>
      </c>
      <c r="B39" s="3" t="s">
        <v>40</v>
      </c>
      <c r="C39" s="2">
        <v>5</v>
      </c>
    </row>
    <row r="40" spans="1:3" ht="13.5">
      <c r="A40" s="2">
        <v>1</v>
      </c>
      <c r="B40" s="3" t="s">
        <v>41</v>
      </c>
      <c r="C40" s="2">
        <v>5</v>
      </c>
    </row>
    <row r="41" spans="1:3" ht="13.5">
      <c r="A41" s="2">
        <v>1</v>
      </c>
      <c r="B41" s="3" t="s">
        <v>42</v>
      </c>
      <c r="C41" s="2">
        <v>5</v>
      </c>
    </row>
    <row r="42" spans="1:3" ht="13.5">
      <c r="A42" s="2">
        <v>1</v>
      </c>
      <c r="B42" s="3" t="s">
        <v>43</v>
      </c>
      <c r="C42" s="2">
        <v>5</v>
      </c>
    </row>
    <row r="43" spans="1:3" ht="13.5">
      <c r="A43" s="2">
        <v>1</v>
      </c>
      <c r="B43" s="3" t="s">
        <v>44</v>
      </c>
      <c r="C43" s="2">
        <v>5</v>
      </c>
    </row>
    <row r="44" spans="1:3" ht="13.5">
      <c r="A44" s="2">
        <v>1</v>
      </c>
      <c r="B44" s="3" t="s">
        <v>45</v>
      </c>
      <c r="C44" s="2">
        <v>5</v>
      </c>
    </row>
    <row r="45" spans="1:3" ht="13.5">
      <c r="A45" s="2">
        <v>1</v>
      </c>
      <c r="B45" s="3" t="s">
        <v>46</v>
      </c>
      <c r="C45" s="2">
        <v>5</v>
      </c>
    </row>
    <row r="46" spans="1:3" ht="13.5">
      <c r="A46" s="2">
        <v>1</v>
      </c>
      <c r="B46" s="3" t="s">
        <v>47</v>
      </c>
      <c r="C46" s="2">
        <v>5</v>
      </c>
    </row>
    <row r="47" spans="1:3" ht="13.5">
      <c r="A47" s="2">
        <v>1</v>
      </c>
      <c r="B47" s="3" t="s">
        <v>48</v>
      </c>
      <c r="C47" s="2">
        <v>5</v>
      </c>
    </row>
    <row r="48" spans="1:3" ht="13.5">
      <c r="A48" s="2">
        <v>1</v>
      </c>
      <c r="B48" s="3" t="s">
        <v>49</v>
      </c>
      <c r="C48" s="2">
        <v>5</v>
      </c>
    </row>
    <row r="49" spans="1:3" ht="13.5">
      <c r="A49" s="2">
        <v>1</v>
      </c>
      <c r="B49" s="3" t="s">
        <v>50</v>
      </c>
      <c r="C49" s="2">
        <v>5</v>
      </c>
    </row>
    <row r="50" spans="1:3" ht="13.5">
      <c r="A50" s="2">
        <v>1</v>
      </c>
      <c r="B50" s="3" t="s">
        <v>51</v>
      </c>
      <c r="C50" s="2">
        <v>3</v>
      </c>
    </row>
    <row r="51" spans="1:3" ht="13.5">
      <c r="A51" s="2">
        <v>1</v>
      </c>
      <c r="B51" s="3" t="s">
        <v>52</v>
      </c>
      <c r="C51" s="2">
        <v>5</v>
      </c>
    </row>
    <row r="52" spans="1:3" ht="13.5">
      <c r="A52" s="2">
        <v>1</v>
      </c>
      <c r="B52" s="3" t="s">
        <v>53</v>
      </c>
      <c r="C52" s="2">
        <v>5</v>
      </c>
    </row>
    <row r="53" spans="1:3" ht="13.5">
      <c r="A53" s="2">
        <v>1</v>
      </c>
      <c r="B53" s="3" t="s">
        <v>54</v>
      </c>
      <c r="C53" s="2">
        <v>3</v>
      </c>
    </row>
    <row r="54" spans="1:3" ht="13.5">
      <c r="A54" s="2">
        <v>1</v>
      </c>
      <c r="B54" s="3" t="s">
        <v>55</v>
      </c>
      <c r="C54" s="2">
        <v>5</v>
      </c>
    </row>
    <row r="55" spans="1:3" ht="13.5">
      <c r="A55" s="2">
        <v>1</v>
      </c>
      <c r="B55" s="3" t="s">
        <v>56</v>
      </c>
      <c r="C55" s="2">
        <v>5</v>
      </c>
    </row>
    <row r="56" spans="1:3" ht="27.75">
      <c r="A56" s="2">
        <v>1</v>
      </c>
      <c r="B56" s="3" t="s">
        <v>57</v>
      </c>
      <c r="C56" s="2">
        <v>5</v>
      </c>
    </row>
    <row r="57" spans="1:3" ht="13.5">
      <c r="A57" s="2">
        <v>1</v>
      </c>
      <c r="B57" s="3" t="s">
        <v>58</v>
      </c>
      <c r="C57" s="2">
        <v>5</v>
      </c>
    </row>
    <row r="58" spans="1:3" ht="13.5">
      <c r="A58" s="2">
        <v>1</v>
      </c>
      <c r="B58" s="3" t="s">
        <v>59</v>
      </c>
      <c r="C58" s="2">
        <v>5</v>
      </c>
    </row>
    <row r="59" spans="1:3" ht="13.5">
      <c r="A59" s="2">
        <v>1</v>
      </c>
      <c r="B59" s="3" t="s">
        <v>60</v>
      </c>
      <c r="C59" s="2">
        <v>5</v>
      </c>
    </row>
    <row r="60" spans="1:3" ht="13.5">
      <c r="A60" s="2">
        <v>1</v>
      </c>
      <c r="B60" s="3" t="s">
        <v>61</v>
      </c>
      <c r="C60" s="2">
        <v>5</v>
      </c>
    </row>
    <row r="61" spans="1:3" ht="13.5">
      <c r="A61" s="2">
        <v>1</v>
      </c>
      <c r="B61" s="3" t="s">
        <v>62</v>
      </c>
      <c r="C61" s="2">
        <v>4</v>
      </c>
    </row>
    <row r="62" spans="1:3" ht="13.5">
      <c r="A62" s="2">
        <v>1</v>
      </c>
      <c r="B62" s="3" t="s">
        <v>63</v>
      </c>
      <c r="C62" s="2">
        <v>3</v>
      </c>
    </row>
    <row r="63" spans="1:3" ht="13.5">
      <c r="A63" s="2">
        <v>1</v>
      </c>
      <c r="B63" s="3" t="s">
        <v>64</v>
      </c>
      <c r="C63" s="2">
        <v>5</v>
      </c>
    </row>
    <row r="64" spans="1:3" ht="13.5">
      <c r="A64" s="2">
        <v>1</v>
      </c>
      <c r="B64" s="3" t="s">
        <v>65</v>
      </c>
      <c r="C64" s="2">
        <v>3</v>
      </c>
    </row>
    <row r="65" spans="1:3" ht="13.5">
      <c r="A65" s="2">
        <v>1</v>
      </c>
      <c r="B65" s="3" t="s">
        <v>66</v>
      </c>
      <c r="C65" s="2">
        <v>5</v>
      </c>
    </row>
    <row r="66" spans="1:3" ht="13.5">
      <c r="A66" s="2">
        <v>1</v>
      </c>
      <c r="B66" s="3" t="s">
        <v>67</v>
      </c>
      <c r="C66" s="2">
        <v>5</v>
      </c>
    </row>
    <row r="67" spans="1:3" ht="13.5">
      <c r="A67" s="2">
        <v>1</v>
      </c>
      <c r="B67" s="3" t="s">
        <v>68</v>
      </c>
      <c r="C67" s="2">
        <v>5</v>
      </c>
    </row>
    <row r="68" spans="1:3" ht="13.5">
      <c r="A68" s="2">
        <v>1</v>
      </c>
      <c r="B68" s="3" t="s">
        <v>69</v>
      </c>
      <c r="C68" s="2">
        <v>5</v>
      </c>
    </row>
    <row r="69" spans="1:3" ht="13.5">
      <c r="A69" s="2">
        <v>1</v>
      </c>
      <c r="B69" s="3" t="s">
        <v>70</v>
      </c>
      <c r="C69" s="2">
        <v>5</v>
      </c>
    </row>
    <row r="70" spans="1:3" ht="13.5">
      <c r="A70" s="2">
        <v>1</v>
      </c>
      <c r="B70" s="3" t="s">
        <v>71</v>
      </c>
      <c r="C70" s="2">
        <v>3</v>
      </c>
    </row>
    <row r="71" spans="1:3" ht="13.5">
      <c r="A71" s="2">
        <v>1</v>
      </c>
      <c r="B71" s="3" t="s">
        <v>72</v>
      </c>
      <c r="C71" s="2">
        <v>5</v>
      </c>
    </row>
    <row r="72" spans="1:3" ht="13.5">
      <c r="A72" s="2">
        <v>1</v>
      </c>
      <c r="B72" s="3" t="s">
        <v>73</v>
      </c>
      <c r="C72" s="2">
        <v>5</v>
      </c>
    </row>
    <row r="73" spans="1:3" ht="13.5">
      <c r="A73" s="2">
        <v>1</v>
      </c>
      <c r="B73" s="3" t="s">
        <v>74</v>
      </c>
      <c r="C73" s="2">
        <v>5</v>
      </c>
    </row>
    <row r="74" spans="1:3" ht="13.5">
      <c r="A74" s="2">
        <v>1</v>
      </c>
      <c r="B74" s="3" t="s">
        <v>75</v>
      </c>
      <c r="C74" s="2">
        <v>5</v>
      </c>
    </row>
    <row r="75" spans="1:3" ht="13.5">
      <c r="A75" s="2">
        <v>1</v>
      </c>
      <c r="B75" s="3" t="s">
        <v>76</v>
      </c>
      <c r="C75" s="2">
        <v>5</v>
      </c>
    </row>
    <row r="76" spans="1:3" ht="13.5">
      <c r="A76" s="2">
        <v>1</v>
      </c>
      <c r="B76" s="3" t="s">
        <v>77</v>
      </c>
      <c r="C76" s="2">
        <v>5</v>
      </c>
    </row>
    <row r="77" spans="1:3" ht="13.5">
      <c r="A77" s="2">
        <v>1</v>
      </c>
      <c r="B77" s="3" t="s">
        <v>78</v>
      </c>
      <c r="C77" s="2">
        <v>5</v>
      </c>
    </row>
    <row r="78" spans="1:3" ht="13.5">
      <c r="A78" s="2">
        <v>1</v>
      </c>
      <c r="B78" s="3" t="s">
        <v>79</v>
      </c>
      <c r="C78" s="2">
        <v>5</v>
      </c>
    </row>
    <row r="79" spans="1:3" ht="13.5">
      <c r="A79" s="2">
        <v>1</v>
      </c>
      <c r="B79" s="3" t="s">
        <v>80</v>
      </c>
      <c r="C79" s="2">
        <v>5</v>
      </c>
    </row>
    <row r="80" spans="1:3" ht="13.5">
      <c r="A80" s="2">
        <v>1</v>
      </c>
      <c r="B80" s="3" t="s">
        <v>81</v>
      </c>
      <c r="C80" s="2">
        <v>5</v>
      </c>
    </row>
    <row r="81" spans="1:3" ht="13.5">
      <c r="A81" s="2">
        <v>1</v>
      </c>
      <c r="B81" s="3" t="s">
        <v>82</v>
      </c>
      <c r="C81" s="2">
        <v>5</v>
      </c>
    </row>
    <row r="82" spans="1:3" ht="13.5">
      <c r="A82" s="2">
        <v>1</v>
      </c>
      <c r="B82" s="3" t="s">
        <v>83</v>
      </c>
      <c r="C82" s="2">
        <v>5</v>
      </c>
    </row>
    <row r="83" spans="1:3" ht="13.5">
      <c r="A83" s="2">
        <v>1</v>
      </c>
      <c r="B83" s="3" t="s">
        <v>84</v>
      </c>
      <c r="C83" s="2">
        <v>5</v>
      </c>
    </row>
    <row r="84" spans="1:3" ht="13.5">
      <c r="A84" s="2">
        <v>1</v>
      </c>
      <c r="B84" s="3" t="s">
        <v>85</v>
      </c>
      <c r="C84" s="2">
        <v>5</v>
      </c>
    </row>
    <row r="85" spans="1:3" ht="13.5">
      <c r="A85" s="2">
        <v>1</v>
      </c>
      <c r="B85" s="3" t="s">
        <v>86</v>
      </c>
      <c r="C85" s="2">
        <v>5</v>
      </c>
    </row>
    <row r="86" spans="1:3" ht="13.5">
      <c r="A86" s="2">
        <v>1</v>
      </c>
      <c r="B86" s="3" t="s">
        <v>87</v>
      </c>
      <c r="C86" s="2">
        <v>4</v>
      </c>
    </row>
    <row r="87" spans="1:3" ht="13.5">
      <c r="A87" s="2">
        <v>1</v>
      </c>
      <c r="B87" s="3" t="s">
        <v>88</v>
      </c>
      <c r="C87" s="2">
        <v>5</v>
      </c>
    </row>
    <row r="88" spans="1:3" ht="13.5">
      <c r="A88" s="2">
        <v>1</v>
      </c>
      <c r="B88" s="3" t="s">
        <v>89</v>
      </c>
      <c r="C88" s="2">
        <v>5</v>
      </c>
    </row>
    <row r="89" spans="1:3" ht="13.5">
      <c r="A89" s="2">
        <v>1</v>
      </c>
      <c r="B89" s="3" t="s">
        <v>90</v>
      </c>
      <c r="C89" s="2">
        <v>5</v>
      </c>
    </row>
    <row r="90" spans="1:3" ht="13.5">
      <c r="A90" s="2">
        <v>2</v>
      </c>
      <c r="B90" s="3" t="s">
        <v>3</v>
      </c>
      <c r="C90" s="2">
        <v>6</v>
      </c>
    </row>
    <row r="91" spans="1:3" ht="13.5">
      <c r="A91" s="2">
        <v>2</v>
      </c>
      <c r="B91" s="3" t="s">
        <v>91</v>
      </c>
      <c r="C91" s="2">
        <v>5</v>
      </c>
    </row>
    <row r="92" spans="1:3" ht="13.5">
      <c r="A92" s="2">
        <v>2</v>
      </c>
      <c r="B92" s="3" t="s">
        <v>92</v>
      </c>
      <c r="C92" s="2">
        <v>5</v>
      </c>
    </row>
    <row r="93" spans="1:3" ht="13.5">
      <c r="A93" s="2">
        <v>2</v>
      </c>
      <c r="B93" s="3" t="s">
        <v>93</v>
      </c>
      <c r="C93" s="2">
        <v>5</v>
      </c>
    </row>
    <row r="94" spans="1:3" ht="13.5">
      <c r="A94" s="2">
        <v>2</v>
      </c>
      <c r="B94" s="3" t="s">
        <v>94</v>
      </c>
      <c r="C94" s="2">
        <v>5</v>
      </c>
    </row>
    <row r="95" spans="1:3" ht="13.5">
      <c r="A95" s="2">
        <v>2</v>
      </c>
      <c r="B95" s="3" t="s">
        <v>95</v>
      </c>
      <c r="C95" s="2">
        <v>5</v>
      </c>
    </row>
    <row r="96" spans="1:3" ht="13.5">
      <c r="A96" s="2">
        <v>2</v>
      </c>
      <c r="B96" s="3" t="s">
        <v>96</v>
      </c>
      <c r="C96" s="2">
        <v>5</v>
      </c>
    </row>
    <row r="97" spans="1:3" ht="13.5">
      <c r="A97" s="2">
        <v>2</v>
      </c>
      <c r="B97" s="3" t="s">
        <v>97</v>
      </c>
      <c r="C97" s="2">
        <v>3</v>
      </c>
    </row>
    <row r="98" spans="1:3" ht="13.5">
      <c r="A98" s="2">
        <v>2</v>
      </c>
      <c r="B98" s="3" t="s">
        <v>98</v>
      </c>
      <c r="C98" s="2">
        <v>5</v>
      </c>
    </row>
    <row r="99" spans="1:3" ht="13.5">
      <c r="A99" s="2">
        <v>3</v>
      </c>
      <c r="B99" s="3" t="s">
        <v>3</v>
      </c>
      <c r="C99" s="2">
        <v>6</v>
      </c>
    </row>
    <row r="100" spans="1:3" ht="13.5">
      <c r="A100" s="2">
        <v>3</v>
      </c>
      <c r="B100" s="3" t="s">
        <v>99</v>
      </c>
      <c r="C100" s="2">
        <v>5</v>
      </c>
    </row>
    <row r="101" spans="1:3" ht="13.5">
      <c r="A101" s="2">
        <v>3</v>
      </c>
      <c r="B101" s="3" t="s">
        <v>100</v>
      </c>
      <c r="C101" s="2">
        <v>5</v>
      </c>
    </row>
    <row r="102" spans="1:3" ht="13.5">
      <c r="A102" s="2">
        <v>3</v>
      </c>
      <c r="B102" s="3" t="s">
        <v>101</v>
      </c>
      <c r="C102" s="2">
        <v>5</v>
      </c>
    </row>
    <row r="103" spans="1:3" ht="13.5">
      <c r="A103" s="2">
        <v>3</v>
      </c>
      <c r="B103" s="3" t="s">
        <v>102</v>
      </c>
      <c r="C103" s="2">
        <v>5</v>
      </c>
    </row>
    <row r="104" spans="1:3" ht="13.5">
      <c r="A104" s="2">
        <v>3</v>
      </c>
      <c r="B104" s="3" t="s">
        <v>103</v>
      </c>
      <c r="C104" s="2">
        <v>5</v>
      </c>
    </row>
    <row r="105" spans="1:3" ht="13.5">
      <c r="A105" s="2">
        <v>3</v>
      </c>
      <c r="B105" s="3" t="s">
        <v>104</v>
      </c>
      <c r="C105" s="2">
        <v>5</v>
      </c>
    </row>
    <row r="106" spans="1:3" ht="13.5">
      <c r="A106" s="2">
        <v>3</v>
      </c>
      <c r="B106" s="3" t="s">
        <v>105</v>
      </c>
      <c r="C106" s="2">
        <v>5</v>
      </c>
    </row>
    <row r="107" spans="1:3" ht="13.5">
      <c r="A107" s="2">
        <v>3</v>
      </c>
      <c r="B107" s="3" t="s">
        <v>106</v>
      </c>
      <c r="C107" s="2">
        <v>5</v>
      </c>
    </row>
    <row r="108" spans="1:3" ht="13.5">
      <c r="A108" s="2">
        <v>3</v>
      </c>
      <c r="B108" s="3" t="s">
        <v>107</v>
      </c>
      <c r="C108" s="2">
        <v>5</v>
      </c>
    </row>
    <row r="109" spans="1:3" ht="13.5">
      <c r="A109" s="2">
        <v>3</v>
      </c>
      <c r="B109" s="3" t="s">
        <v>108</v>
      </c>
      <c r="C109" s="2">
        <v>3</v>
      </c>
    </row>
    <row r="110" spans="1:3" ht="13.5">
      <c r="A110" s="2">
        <v>3</v>
      </c>
      <c r="B110" s="3" t="s">
        <v>109</v>
      </c>
      <c r="C110" s="2">
        <v>5</v>
      </c>
    </row>
    <row r="111" spans="1:3" ht="13.5">
      <c r="A111" s="2">
        <v>3</v>
      </c>
      <c r="B111" s="3" t="s">
        <v>110</v>
      </c>
      <c r="C111" s="2">
        <v>5</v>
      </c>
    </row>
    <row r="112" spans="1:3" ht="13.5">
      <c r="A112" s="2">
        <v>3</v>
      </c>
      <c r="B112" s="3" t="s">
        <v>111</v>
      </c>
      <c r="C112" s="2">
        <v>5</v>
      </c>
    </row>
    <row r="113" spans="1:3" ht="13.5">
      <c r="A113" s="2">
        <v>3</v>
      </c>
      <c r="B113" s="3" t="s">
        <v>112</v>
      </c>
      <c r="C113" s="2">
        <v>5</v>
      </c>
    </row>
    <row r="114" spans="1:3" ht="13.5">
      <c r="A114" s="2">
        <v>4</v>
      </c>
      <c r="B114" s="3" t="s">
        <v>3</v>
      </c>
      <c r="C114" s="2">
        <v>6</v>
      </c>
    </row>
    <row r="115" spans="1:3" ht="13.5">
      <c r="A115" s="2">
        <v>4</v>
      </c>
      <c r="B115" s="3" t="s">
        <v>113</v>
      </c>
      <c r="C115" s="2">
        <v>4</v>
      </c>
    </row>
    <row r="116" spans="1:3" ht="13.5">
      <c r="A116" s="2">
        <v>4</v>
      </c>
      <c r="B116" s="3" t="s">
        <v>114</v>
      </c>
      <c r="C116" s="2">
        <v>5</v>
      </c>
    </row>
    <row r="117" spans="1:3" ht="13.5">
      <c r="A117" s="2">
        <v>4</v>
      </c>
      <c r="B117" s="3" t="s">
        <v>115</v>
      </c>
      <c r="C117" s="2">
        <v>5</v>
      </c>
    </row>
    <row r="118" spans="1:3" ht="13.5">
      <c r="A118" s="2">
        <v>4</v>
      </c>
      <c r="B118" s="3" t="s">
        <v>116</v>
      </c>
      <c r="C118" s="2">
        <v>5</v>
      </c>
    </row>
    <row r="119" spans="1:3" ht="13.5">
      <c r="A119" s="2">
        <v>4</v>
      </c>
      <c r="B119" s="3" t="s">
        <v>117</v>
      </c>
      <c r="C119" s="2">
        <v>5</v>
      </c>
    </row>
    <row r="120" spans="1:3" ht="13.5">
      <c r="A120" s="2">
        <v>4</v>
      </c>
      <c r="B120" s="3" t="s">
        <v>118</v>
      </c>
      <c r="C120" s="2">
        <v>5</v>
      </c>
    </row>
    <row r="121" spans="1:3" ht="13.5">
      <c r="A121" s="2">
        <v>4</v>
      </c>
      <c r="B121" s="3" t="s">
        <v>119</v>
      </c>
      <c r="C121" s="2">
        <v>5</v>
      </c>
    </row>
    <row r="122" spans="1:3" ht="13.5">
      <c r="A122" s="2">
        <v>4</v>
      </c>
      <c r="B122" s="3" t="s">
        <v>120</v>
      </c>
      <c r="C122" s="2">
        <v>5</v>
      </c>
    </row>
    <row r="123" spans="1:3" ht="13.5">
      <c r="A123" s="2">
        <v>4</v>
      </c>
      <c r="B123" s="3" t="s">
        <v>121</v>
      </c>
      <c r="C123" s="2">
        <v>5</v>
      </c>
    </row>
    <row r="124" spans="1:3" ht="13.5">
      <c r="A124" s="2">
        <v>4</v>
      </c>
      <c r="B124" s="3" t="s">
        <v>122</v>
      </c>
      <c r="C124" s="2">
        <v>5</v>
      </c>
    </row>
    <row r="125" spans="1:3" ht="13.5">
      <c r="A125" s="2">
        <v>4</v>
      </c>
      <c r="B125" s="3" t="s">
        <v>123</v>
      </c>
      <c r="C125" s="2">
        <v>5</v>
      </c>
    </row>
    <row r="126" spans="1:3" ht="13.5">
      <c r="A126" s="2">
        <v>4</v>
      </c>
      <c r="B126" s="3" t="s">
        <v>124</v>
      </c>
      <c r="C126" s="2">
        <v>2</v>
      </c>
    </row>
    <row r="127" spans="1:3" ht="13.5">
      <c r="A127" s="2">
        <v>4</v>
      </c>
      <c r="B127" s="3" t="s">
        <v>125</v>
      </c>
      <c r="C127" s="2">
        <v>4</v>
      </c>
    </row>
    <row r="128" spans="1:3" ht="13.5">
      <c r="A128" s="2">
        <v>4</v>
      </c>
      <c r="B128" s="3" t="s">
        <v>126</v>
      </c>
      <c r="C128" s="2">
        <v>5</v>
      </c>
    </row>
    <row r="129" spans="1:3" ht="13.5">
      <c r="A129" s="2">
        <v>4</v>
      </c>
      <c r="B129" s="3" t="s">
        <v>127</v>
      </c>
      <c r="C129" s="2">
        <v>4</v>
      </c>
    </row>
    <row r="130" spans="1:3" ht="13.5">
      <c r="A130" s="2">
        <v>5</v>
      </c>
      <c r="B130" s="3" t="s">
        <v>3</v>
      </c>
      <c r="C130" s="2">
        <v>6</v>
      </c>
    </row>
    <row r="131" spans="1:3" ht="13.5">
      <c r="A131" s="2">
        <v>5</v>
      </c>
      <c r="B131" s="3" t="s">
        <v>128</v>
      </c>
      <c r="C131" s="2">
        <v>5</v>
      </c>
    </row>
    <row r="132" spans="1:3" ht="13.5">
      <c r="A132" s="2">
        <v>5</v>
      </c>
      <c r="B132" s="3" t="s">
        <v>129</v>
      </c>
      <c r="C132" s="2">
        <v>5</v>
      </c>
    </row>
    <row r="133" spans="1:3" ht="13.5">
      <c r="A133" s="2">
        <v>5</v>
      </c>
      <c r="B133" s="3" t="s">
        <v>130</v>
      </c>
      <c r="C133" s="2">
        <v>3</v>
      </c>
    </row>
    <row r="134" spans="1:3" ht="13.5">
      <c r="A134" s="2">
        <v>5</v>
      </c>
      <c r="B134" s="3" t="s">
        <v>131</v>
      </c>
      <c r="C134" s="2">
        <v>5</v>
      </c>
    </row>
    <row r="135" spans="1:3" ht="13.5">
      <c r="A135" s="2">
        <v>5</v>
      </c>
      <c r="B135" s="3" t="s">
        <v>132</v>
      </c>
      <c r="C135" s="2">
        <v>5</v>
      </c>
    </row>
    <row r="136" spans="1:3" ht="13.5">
      <c r="A136" s="2">
        <v>5</v>
      </c>
      <c r="B136" s="3" t="s">
        <v>133</v>
      </c>
      <c r="C136" s="2">
        <v>5</v>
      </c>
    </row>
    <row r="137" spans="1:3" ht="13.5">
      <c r="A137" s="2">
        <v>5</v>
      </c>
      <c r="B137" s="3" t="s">
        <v>134</v>
      </c>
      <c r="C137" s="2">
        <v>5</v>
      </c>
    </row>
    <row r="138" spans="1:3" ht="13.5">
      <c r="A138" s="2">
        <v>5</v>
      </c>
      <c r="B138" s="3" t="s">
        <v>135</v>
      </c>
      <c r="C138" s="2">
        <v>5</v>
      </c>
    </row>
    <row r="139" spans="1:3" ht="13.5">
      <c r="A139" s="2">
        <v>5</v>
      </c>
      <c r="B139" s="3" t="s">
        <v>136</v>
      </c>
      <c r="C139" s="2">
        <v>5</v>
      </c>
    </row>
    <row r="140" spans="1:3" ht="13.5">
      <c r="A140" s="2">
        <v>6</v>
      </c>
      <c r="B140" s="3" t="s">
        <v>3</v>
      </c>
      <c r="C140" s="2">
        <v>6</v>
      </c>
    </row>
    <row r="141" spans="1:3" ht="13.5">
      <c r="A141" s="2">
        <v>6</v>
      </c>
      <c r="B141" s="3" t="s">
        <v>137</v>
      </c>
      <c r="C141" s="2">
        <v>5</v>
      </c>
    </row>
    <row r="142" spans="1:3" ht="13.5">
      <c r="A142" s="2">
        <v>6</v>
      </c>
      <c r="B142" s="3" t="s">
        <v>138</v>
      </c>
      <c r="C142" s="2">
        <v>3</v>
      </c>
    </row>
    <row r="143" spans="1:3" ht="13.5">
      <c r="A143" s="2">
        <v>6</v>
      </c>
      <c r="B143" s="3" t="s">
        <v>139</v>
      </c>
      <c r="C143" s="2">
        <v>5</v>
      </c>
    </row>
    <row r="144" spans="1:3" ht="13.5">
      <c r="A144" s="2">
        <v>6</v>
      </c>
      <c r="B144" s="3" t="s">
        <v>140</v>
      </c>
      <c r="C144" s="2">
        <v>5</v>
      </c>
    </row>
    <row r="145" spans="1:3" ht="13.5">
      <c r="A145" s="2">
        <v>6</v>
      </c>
      <c r="B145" s="3" t="s">
        <v>141</v>
      </c>
      <c r="C145" s="2">
        <v>5</v>
      </c>
    </row>
    <row r="146" spans="1:3" ht="13.5">
      <c r="A146" s="2">
        <v>6</v>
      </c>
      <c r="B146" s="3" t="s">
        <v>142</v>
      </c>
      <c r="C146" s="2">
        <v>5</v>
      </c>
    </row>
    <row r="147" spans="1:3" ht="13.5">
      <c r="A147" s="2">
        <v>6</v>
      </c>
      <c r="B147" s="3" t="s">
        <v>143</v>
      </c>
      <c r="C147" s="2">
        <v>5</v>
      </c>
    </row>
    <row r="148" spans="1:3" ht="13.5">
      <c r="A148" s="2">
        <v>6</v>
      </c>
      <c r="B148" s="3" t="s">
        <v>144</v>
      </c>
      <c r="C148" s="2">
        <v>5</v>
      </c>
    </row>
    <row r="149" spans="1:3" ht="13.5">
      <c r="A149" s="2">
        <v>6</v>
      </c>
      <c r="B149" s="3" t="s">
        <v>145</v>
      </c>
      <c r="C149" s="2">
        <v>5</v>
      </c>
    </row>
    <row r="150" spans="1:3" ht="13.5">
      <c r="A150" s="2">
        <v>6</v>
      </c>
      <c r="B150" s="3" t="s">
        <v>146</v>
      </c>
      <c r="C150" s="2">
        <v>5</v>
      </c>
    </row>
    <row r="151" spans="1:3" ht="13.5">
      <c r="A151" s="2">
        <v>6</v>
      </c>
      <c r="B151" s="3" t="s">
        <v>147</v>
      </c>
      <c r="C151" s="2">
        <v>5</v>
      </c>
    </row>
    <row r="152" spans="1:3" ht="13.5">
      <c r="A152" s="2">
        <v>6</v>
      </c>
      <c r="B152" s="3" t="s">
        <v>148</v>
      </c>
      <c r="C152" s="2">
        <v>5</v>
      </c>
    </row>
    <row r="153" spans="1:3" ht="13.5">
      <c r="A153" s="2">
        <v>6</v>
      </c>
      <c r="B153" s="3" t="s">
        <v>149</v>
      </c>
      <c r="C153" s="2">
        <v>5</v>
      </c>
    </row>
    <row r="154" spans="1:3" ht="13.5">
      <c r="A154" s="2">
        <v>7</v>
      </c>
      <c r="B154" s="3" t="s">
        <v>150</v>
      </c>
      <c r="C154" s="2">
        <v>5</v>
      </c>
    </row>
    <row r="155" spans="1:3" ht="13.5">
      <c r="A155" s="2">
        <v>7</v>
      </c>
      <c r="B155" s="3" t="s">
        <v>3</v>
      </c>
      <c r="C155" s="2">
        <v>6</v>
      </c>
    </row>
    <row r="156" spans="1:3" ht="13.5">
      <c r="A156" s="2">
        <v>7</v>
      </c>
      <c r="B156" s="3" t="s">
        <v>151</v>
      </c>
      <c r="C156" s="2">
        <v>5</v>
      </c>
    </row>
    <row r="157" spans="1:3" ht="13.5">
      <c r="A157" s="2">
        <v>7</v>
      </c>
      <c r="B157" s="3" t="s">
        <v>152</v>
      </c>
      <c r="C157" s="2">
        <v>5</v>
      </c>
    </row>
    <row r="158" spans="1:3" ht="13.5">
      <c r="A158" s="2">
        <v>7</v>
      </c>
      <c r="B158" s="3" t="s">
        <v>153</v>
      </c>
      <c r="C158" s="2">
        <v>5</v>
      </c>
    </row>
    <row r="159" spans="1:3" ht="13.5">
      <c r="A159" s="2">
        <v>7</v>
      </c>
      <c r="B159" s="3" t="s">
        <v>154</v>
      </c>
      <c r="C159" s="2">
        <v>5</v>
      </c>
    </row>
    <row r="160" spans="1:3" ht="13.5">
      <c r="A160" s="2">
        <v>7</v>
      </c>
      <c r="B160" s="3" t="s">
        <v>155</v>
      </c>
      <c r="C160" s="2">
        <v>5</v>
      </c>
    </row>
    <row r="161" spans="1:3" ht="13.5">
      <c r="A161" s="2">
        <v>7</v>
      </c>
      <c r="B161" s="3" t="s">
        <v>156</v>
      </c>
      <c r="C161" s="2">
        <v>5</v>
      </c>
    </row>
    <row r="162" spans="1:3" ht="13.5">
      <c r="A162" s="2">
        <v>7</v>
      </c>
      <c r="B162" s="3" t="s">
        <v>157</v>
      </c>
      <c r="C162" s="2">
        <v>5</v>
      </c>
    </row>
    <row r="163" spans="1:3" ht="13.5">
      <c r="A163" s="2">
        <v>7</v>
      </c>
      <c r="B163" s="3" t="s">
        <v>158</v>
      </c>
      <c r="C163" s="2">
        <v>5</v>
      </c>
    </row>
    <row r="164" spans="1:3" ht="13.5">
      <c r="A164" s="2">
        <v>7</v>
      </c>
      <c r="B164" s="3" t="s">
        <v>159</v>
      </c>
      <c r="C164" s="2">
        <v>3</v>
      </c>
    </row>
    <row r="165" spans="1:3" ht="13.5">
      <c r="A165" s="2">
        <v>8</v>
      </c>
      <c r="B165" s="3" t="s">
        <v>3</v>
      </c>
      <c r="C165" s="2">
        <v>6</v>
      </c>
    </row>
    <row r="166" spans="1:3" ht="13.5">
      <c r="A166" s="2">
        <v>8</v>
      </c>
      <c r="B166" s="3" t="s">
        <v>160</v>
      </c>
      <c r="C166" s="2">
        <v>5</v>
      </c>
    </row>
    <row r="167" spans="1:3" ht="13.5">
      <c r="A167" s="2">
        <v>8</v>
      </c>
      <c r="B167" s="3" t="s">
        <v>161</v>
      </c>
      <c r="C167" s="2">
        <v>5</v>
      </c>
    </row>
    <row r="168" spans="1:3" ht="13.5">
      <c r="A168" s="2">
        <v>8</v>
      </c>
      <c r="B168" s="3" t="s">
        <v>162</v>
      </c>
      <c r="C168" s="2">
        <v>5</v>
      </c>
    </row>
    <row r="169" spans="1:3" ht="13.5">
      <c r="A169" s="2">
        <v>8</v>
      </c>
      <c r="B169" s="3" t="s">
        <v>163</v>
      </c>
      <c r="C169" s="2">
        <v>5</v>
      </c>
    </row>
    <row r="170" spans="1:3" ht="13.5">
      <c r="A170" s="2">
        <v>8</v>
      </c>
      <c r="B170" s="3" t="s">
        <v>164</v>
      </c>
      <c r="C170" s="2">
        <v>5</v>
      </c>
    </row>
    <row r="171" spans="1:3" ht="13.5">
      <c r="A171" s="2">
        <v>8</v>
      </c>
      <c r="B171" s="3" t="s">
        <v>165</v>
      </c>
      <c r="C171" s="2">
        <v>5</v>
      </c>
    </row>
    <row r="172" spans="1:3" ht="13.5">
      <c r="A172" s="2">
        <v>8</v>
      </c>
      <c r="B172" s="3" t="s">
        <v>166</v>
      </c>
      <c r="C172" s="2">
        <v>4</v>
      </c>
    </row>
    <row r="173" spans="1:3" ht="13.5">
      <c r="A173" s="2">
        <v>8</v>
      </c>
      <c r="B173" s="3" t="s">
        <v>167</v>
      </c>
      <c r="C173" s="2">
        <v>5</v>
      </c>
    </row>
    <row r="174" spans="1:3" ht="13.5">
      <c r="A174" s="2">
        <v>8</v>
      </c>
      <c r="B174" s="3" t="s">
        <v>168</v>
      </c>
      <c r="C174" s="2">
        <v>5</v>
      </c>
    </row>
    <row r="175" spans="1:3" ht="13.5">
      <c r="A175" s="2">
        <v>8</v>
      </c>
      <c r="B175" s="3" t="s">
        <v>169</v>
      </c>
      <c r="C175" s="2">
        <v>4</v>
      </c>
    </row>
    <row r="176" spans="1:3" ht="13.5">
      <c r="A176" s="2">
        <v>8</v>
      </c>
      <c r="B176" s="3" t="s">
        <v>170</v>
      </c>
      <c r="C176" s="2">
        <v>5</v>
      </c>
    </row>
    <row r="177" spans="1:3" ht="13.5">
      <c r="A177" s="2">
        <v>8</v>
      </c>
      <c r="B177" s="3" t="s">
        <v>171</v>
      </c>
      <c r="C177" s="2">
        <v>3</v>
      </c>
    </row>
    <row r="178" spans="1:3" ht="13.5">
      <c r="A178" s="2">
        <v>8</v>
      </c>
      <c r="B178" s="3" t="s">
        <v>172</v>
      </c>
      <c r="C178" s="2">
        <v>5</v>
      </c>
    </row>
    <row r="179" spans="1:3" ht="13.5">
      <c r="A179" s="2">
        <v>8</v>
      </c>
      <c r="B179" s="3" t="s">
        <v>173</v>
      </c>
      <c r="C179" s="2">
        <v>4</v>
      </c>
    </row>
    <row r="180" spans="1:3" ht="13.5">
      <c r="A180" s="2">
        <v>8</v>
      </c>
      <c r="B180" s="3" t="s">
        <v>174</v>
      </c>
      <c r="C180" s="2">
        <v>5</v>
      </c>
    </row>
    <row r="181" spans="1:3" ht="13.5">
      <c r="A181" s="2">
        <v>8</v>
      </c>
      <c r="B181" s="3" t="s">
        <v>175</v>
      </c>
      <c r="C181" s="2">
        <v>4</v>
      </c>
    </row>
    <row r="182" spans="1:3" ht="13.5">
      <c r="A182" s="2">
        <v>8</v>
      </c>
      <c r="B182" s="3" t="s">
        <v>176</v>
      </c>
      <c r="C182" s="2">
        <v>5</v>
      </c>
    </row>
    <row r="183" spans="1:3" ht="13.5">
      <c r="A183" s="2">
        <v>8</v>
      </c>
      <c r="B183" s="3" t="s">
        <v>177</v>
      </c>
      <c r="C183" s="2">
        <v>5</v>
      </c>
    </row>
    <row r="184" spans="1:3" ht="13.5">
      <c r="A184" s="2">
        <v>8</v>
      </c>
      <c r="B184" s="3" t="s">
        <v>178</v>
      </c>
      <c r="C184" s="2">
        <v>5</v>
      </c>
    </row>
    <row r="185" spans="1:3" ht="13.5">
      <c r="A185" s="2">
        <v>8</v>
      </c>
      <c r="B185" s="3" t="s">
        <v>179</v>
      </c>
      <c r="C185" s="2">
        <v>5</v>
      </c>
    </row>
    <row r="186" spans="1:3" ht="13.5">
      <c r="A186" s="2">
        <v>9</v>
      </c>
      <c r="B186" s="3" t="s">
        <v>3</v>
      </c>
      <c r="C186" s="2">
        <v>6</v>
      </c>
    </row>
    <row r="187" spans="1:3" ht="13.5">
      <c r="A187" s="2">
        <v>9</v>
      </c>
      <c r="B187" s="3" t="s">
        <v>180</v>
      </c>
      <c r="C187" s="2">
        <v>3</v>
      </c>
    </row>
    <row r="188" spans="1:3" ht="13.5">
      <c r="A188" s="2">
        <v>9</v>
      </c>
      <c r="B188" s="3" t="s">
        <v>181</v>
      </c>
      <c r="C188" s="2">
        <v>5</v>
      </c>
    </row>
    <row r="189" spans="1:3" ht="27.75">
      <c r="A189" s="2">
        <v>9</v>
      </c>
      <c r="B189" s="3" t="s">
        <v>182</v>
      </c>
      <c r="C189" s="2">
        <v>5</v>
      </c>
    </row>
    <row r="190" spans="1:3" ht="13.5">
      <c r="A190" s="2">
        <v>9</v>
      </c>
      <c r="B190" s="3" t="s">
        <v>183</v>
      </c>
      <c r="C190" s="2">
        <v>5</v>
      </c>
    </row>
    <row r="191" spans="1:3" ht="13.5">
      <c r="A191" s="2">
        <v>9</v>
      </c>
      <c r="B191" s="3" t="s">
        <v>184</v>
      </c>
      <c r="C191" s="2">
        <v>5</v>
      </c>
    </row>
    <row r="192" spans="1:3" ht="13.5">
      <c r="A192" s="2">
        <v>9</v>
      </c>
      <c r="B192" s="3" t="s">
        <v>185</v>
      </c>
      <c r="C192" s="2">
        <v>5</v>
      </c>
    </row>
    <row r="193" spans="1:3" ht="13.5">
      <c r="A193" s="2">
        <v>9</v>
      </c>
      <c r="B193" s="3" t="s">
        <v>186</v>
      </c>
      <c r="C193" s="2">
        <v>5</v>
      </c>
    </row>
    <row r="194" spans="1:3" ht="13.5">
      <c r="A194" s="2">
        <v>9</v>
      </c>
      <c r="B194" s="3" t="s">
        <v>187</v>
      </c>
      <c r="C194" s="2">
        <v>5</v>
      </c>
    </row>
    <row r="195" spans="1:3" ht="13.5">
      <c r="A195" s="2">
        <v>9</v>
      </c>
      <c r="B195" s="3" t="s">
        <v>188</v>
      </c>
      <c r="C195" s="2">
        <v>5</v>
      </c>
    </row>
    <row r="196" spans="1:3" ht="13.5">
      <c r="A196" s="2">
        <v>9</v>
      </c>
      <c r="B196" s="3" t="s">
        <v>189</v>
      </c>
      <c r="C196" s="2">
        <v>5</v>
      </c>
    </row>
    <row r="197" spans="1:3" ht="13.5">
      <c r="A197" s="2">
        <v>9</v>
      </c>
      <c r="B197" s="3" t="s">
        <v>190</v>
      </c>
      <c r="C197" s="2">
        <v>5</v>
      </c>
    </row>
    <row r="198" spans="1:3" ht="13.5">
      <c r="A198" s="2">
        <v>9</v>
      </c>
      <c r="B198" s="3" t="s">
        <v>191</v>
      </c>
      <c r="C198" s="2">
        <v>5</v>
      </c>
    </row>
    <row r="199" spans="1:3" ht="13.5">
      <c r="A199" s="2">
        <v>9</v>
      </c>
      <c r="B199" s="3" t="s">
        <v>192</v>
      </c>
      <c r="C199" s="2">
        <v>5</v>
      </c>
    </row>
    <row r="200" spans="1:3" ht="13.5">
      <c r="A200" s="2">
        <v>9</v>
      </c>
      <c r="B200" s="3" t="s">
        <v>193</v>
      </c>
      <c r="C200" s="2">
        <v>5</v>
      </c>
    </row>
    <row r="201" spans="1:3" ht="13.5">
      <c r="A201" s="2">
        <v>9</v>
      </c>
      <c r="B201" s="3" t="s">
        <v>194</v>
      </c>
      <c r="C201" s="2">
        <v>4</v>
      </c>
    </row>
    <row r="202" spans="1:3" ht="13.5">
      <c r="A202" s="2">
        <v>9</v>
      </c>
      <c r="B202" s="3" t="s">
        <v>195</v>
      </c>
      <c r="C202" s="2">
        <v>5</v>
      </c>
    </row>
    <row r="203" spans="1:3" ht="13.5">
      <c r="A203" s="2">
        <v>9</v>
      </c>
      <c r="B203" s="3" t="s">
        <v>196</v>
      </c>
      <c r="C203" s="2">
        <v>5</v>
      </c>
    </row>
    <row r="204" spans="1:3" ht="13.5">
      <c r="A204" s="2">
        <v>9</v>
      </c>
      <c r="B204" s="3" t="s">
        <v>197</v>
      </c>
      <c r="C204" s="2">
        <v>5</v>
      </c>
    </row>
    <row r="205" spans="1:3" ht="27.75">
      <c r="A205" s="2">
        <v>9</v>
      </c>
      <c r="B205" s="3" t="s">
        <v>198</v>
      </c>
      <c r="C205" s="2">
        <v>5</v>
      </c>
    </row>
    <row r="206" spans="1:3" ht="13.5">
      <c r="A206" s="2">
        <v>9</v>
      </c>
      <c r="B206" s="3" t="s">
        <v>199</v>
      </c>
      <c r="C206" s="2">
        <v>5</v>
      </c>
    </row>
    <row r="207" spans="1:3" ht="13.5">
      <c r="A207" s="2">
        <v>9</v>
      </c>
      <c r="B207" s="3" t="s">
        <v>200</v>
      </c>
      <c r="C207" s="2">
        <v>5</v>
      </c>
    </row>
    <row r="208" spans="1:3" ht="13.5">
      <c r="A208" s="2">
        <v>10</v>
      </c>
      <c r="B208" s="3" t="s">
        <v>3</v>
      </c>
      <c r="C208" s="2">
        <v>6</v>
      </c>
    </row>
    <row r="209" spans="1:3" ht="13.5">
      <c r="A209" s="2">
        <v>10</v>
      </c>
      <c r="B209" s="3" t="s">
        <v>201</v>
      </c>
      <c r="C209" s="2">
        <v>5</v>
      </c>
    </row>
    <row r="210" spans="1:3" ht="13.5">
      <c r="A210" s="2">
        <v>10</v>
      </c>
      <c r="B210" s="3" t="s">
        <v>202</v>
      </c>
      <c r="C210" s="2">
        <v>5</v>
      </c>
    </row>
    <row r="211" spans="1:3" ht="13.5">
      <c r="A211" s="2">
        <v>10</v>
      </c>
      <c r="B211" s="3" t="s">
        <v>203</v>
      </c>
      <c r="C211" s="2">
        <v>5</v>
      </c>
    </row>
    <row r="212" spans="1:3" ht="13.5">
      <c r="A212" s="2">
        <v>10</v>
      </c>
      <c r="B212" s="3" t="s">
        <v>204</v>
      </c>
      <c r="C212" s="2">
        <v>3</v>
      </c>
    </row>
    <row r="213" spans="1:3" ht="13.5">
      <c r="A213" s="2">
        <v>10</v>
      </c>
      <c r="B213" s="3" t="s">
        <v>205</v>
      </c>
      <c r="C213" s="2">
        <v>5</v>
      </c>
    </row>
    <row r="214" spans="1:3" ht="13.5">
      <c r="A214" s="2">
        <v>10</v>
      </c>
      <c r="B214" s="3" t="s">
        <v>206</v>
      </c>
      <c r="C214" s="2">
        <v>5</v>
      </c>
    </row>
    <row r="215" spans="1:3" ht="13.5">
      <c r="A215" s="2">
        <v>10</v>
      </c>
      <c r="B215" s="3" t="s">
        <v>207</v>
      </c>
      <c r="C215" s="2">
        <v>3</v>
      </c>
    </row>
    <row r="216" spans="1:3" ht="13.5">
      <c r="A216" s="2">
        <v>10</v>
      </c>
      <c r="B216" s="3" t="s">
        <v>208</v>
      </c>
      <c r="C216" s="2">
        <v>5</v>
      </c>
    </row>
    <row r="217" spans="1:3" ht="13.5">
      <c r="A217" s="2">
        <v>10</v>
      </c>
      <c r="B217" s="3" t="s">
        <v>209</v>
      </c>
      <c r="C217" s="2">
        <v>5</v>
      </c>
    </row>
    <row r="218" spans="1:3" ht="13.5">
      <c r="A218" s="2">
        <v>10</v>
      </c>
      <c r="B218" s="3" t="s">
        <v>210</v>
      </c>
      <c r="C218" s="2">
        <v>3</v>
      </c>
    </row>
    <row r="219" spans="1:3" ht="13.5">
      <c r="A219" s="2">
        <v>10</v>
      </c>
      <c r="B219" s="3" t="s">
        <v>211</v>
      </c>
      <c r="C219" s="2">
        <v>5</v>
      </c>
    </row>
    <row r="220" spans="1:3" ht="13.5">
      <c r="A220" s="2">
        <v>10</v>
      </c>
      <c r="B220" s="3" t="s">
        <v>212</v>
      </c>
      <c r="C220" s="2">
        <v>5</v>
      </c>
    </row>
    <row r="221" spans="1:3" ht="13.5">
      <c r="A221" s="2">
        <v>10</v>
      </c>
      <c r="B221" s="3" t="s">
        <v>213</v>
      </c>
      <c r="C221" s="2">
        <v>5</v>
      </c>
    </row>
    <row r="222" spans="1:3" ht="13.5">
      <c r="A222" s="2">
        <v>10</v>
      </c>
      <c r="B222" s="3" t="s">
        <v>214</v>
      </c>
      <c r="C222" s="2">
        <v>5</v>
      </c>
    </row>
    <row r="223" spans="1:3" ht="27.75">
      <c r="A223" s="2">
        <v>10</v>
      </c>
      <c r="B223" s="3" t="s">
        <v>215</v>
      </c>
      <c r="C223" s="2">
        <v>5</v>
      </c>
    </row>
    <row r="224" spans="1:3" ht="13.5">
      <c r="A224" s="2">
        <v>10</v>
      </c>
      <c r="B224" s="3" t="s">
        <v>216</v>
      </c>
      <c r="C224" s="2">
        <v>5</v>
      </c>
    </row>
    <row r="225" spans="1:3" ht="13.5">
      <c r="A225" s="2">
        <v>10</v>
      </c>
      <c r="B225" s="3" t="s">
        <v>217</v>
      </c>
      <c r="C225" s="2">
        <v>5</v>
      </c>
    </row>
    <row r="226" spans="1:3" ht="13.5">
      <c r="A226" s="2">
        <v>11</v>
      </c>
      <c r="B226" s="3" t="s">
        <v>218</v>
      </c>
      <c r="C226" s="2">
        <v>1</v>
      </c>
    </row>
    <row r="227" spans="1:3" ht="13.5">
      <c r="A227" s="2">
        <v>11</v>
      </c>
      <c r="B227" s="3" t="s">
        <v>3</v>
      </c>
      <c r="C227" s="2">
        <v>6</v>
      </c>
    </row>
    <row r="228" spans="1:3" ht="13.5">
      <c r="A228" s="2">
        <v>11</v>
      </c>
      <c r="B228" s="3" t="s">
        <v>219</v>
      </c>
      <c r="C228" s="2">
        <v>5</v>
      </c>
    </row>
    <row r="229" spans="1:3" ht="13.5">
      <c r="A229" s="2">
        <v>11</v>
      </c>
      <c r="B229" s="3" t="s">
        <v>220</v>
      </c>
      <c r="C229" s="2">
        <v>3</v>
      </c>
    </row>
    <row r="230" spans="1:3" ht="13.5">
      <c r="A230" s="2">
        <v>11</v>
      </c>
      <c r="B230" s="3" t="s">
        <v>221</v>
      </c>
      <c r="C230" s="2">
        <v>3</v>
      </c>
    </row>
    <row r="231" spans="1:3" ht="13.5">
      <c r="A231" s="2">
        <v>11</v>
      </c>
      <c r="B231" s="3" t="s">
        <v>222</v>
      </c>
      <c r="C231" s="2">
        <v>5</v>
      </c>
    </row>
    <row r="232" spans="1:3" ht="13.5">
      <c r="A232" s="2">
        <v>11</v>
      </c>
      <c r="B232" s="3" t="s">
        <v>223</v>
      </c>
      <c r="C232" s="2">
        <v>3</v>
      </c>
    </row>
    <row r="233" spans="1:3" ht="13.5">
      <c r="A233" s="2">
        <v>11</v>
      </c>
      <c r="B233" s="3" t="s">
        <v>224</v>
      </c>
      <c r="C233" s="2">
        <v>5</v>
      </c>
    </row>
    <row r="234" spans="1:3" ht="13.5">
      <c r="A234" s="2">
        <v>11</v>
      </c>
      <c r="B234" s="3" t="s">
        <v>225</v>
      </c>
      <c r="C234" s="2">
        <v>5</v>
      </c>
    </row>
    <row r="235" spans="1:3" ht="13.5">
      <c r="A235" s="2">
        <v>11</v>
      </c>
      <c r="B235" s="3" t="s">
        <v>226</v>
      </c>
      <c r="C235" s="2">
        <v>3</v>
      </c>
    </row>
    <row r="236" spans="1:3" ht="13.5">
      <c r="A236" s="2">
        <v>11</v>
      </c>
      <c r="B236" s="3" t="s">
        <v>227</v>
      </c>
      <c r="C236" s="2">
        <v>3</v>
      </c>
    </row>
    <row r="237" spans="1:3" ht="13.5">
      <c r="A237" s="2">
        <v>11</v>
      </c>
      <c r="B237" s="3" t="s">
        <v>228</v>
      </c>
      <c r="C237" s="2">
        <v>2</v>
      </c>
    </row>
    <row r="238" spans="1:3" ht="13.5">
      <c r="A238" s="2">
        <v>11</v>
      </c>
      <c r="B238" s="3" t="s">
        <v>229</v>
      </c>
      <c r="C238" s="2">
        <v>5</v>
      </c>
    </row>
    <row r="239" spans="1:3" ht="13.5">
      <c r="A239" s="2">
        <v>11</v>
      </c>
      <c r="B239" s="3" t="s">
        <v>230</v>
      </c>
      <c r="C239" s="2">
        <v>5</v>
      </c>
    </row>
    <row r="240" spans="1:3" ht="13.5">
      <c r="A240" s="2">
        <v>11</v>
      </c>
      <c r="B240" s="3" t="s">
        <v>231</v>
      </c>
      <c r="C240" s="2">
        <v>5</v>
      </c>
    </row>
    <row r="241" spans="1:3" ht="13.5">
      <c r="A241" s="2">
        <v>11</v>
      </c>
      <c r="B241" s="3" t="s">
        <v>232</v>
      </c>
      <c r="C241" s="2">
        <v>5</v>
      </c>
    </row>
    <row r="242" spans="1:3" ht="13.5">
      <c r="A242" s="2">
        <v>11</v>
      </c>
      <c r="B242" s="3" t="s">
        <v>233</v>
      </c>
      <c r="C242" s="2">
        <v>3</v>
      </c>
    </row>
    <row r="243" spans="1:3" ht="13.5">
      <c r="A243" s="2">
        <v>11</v>
      </c>
      <c r="B243" s="3" t="s">
        <v>234</v>
      </c>
      <c r="C243" s="2">
        <v>3</v>
      </c>
    </row>
    <row r="244" spans="1:3" ht="13.5">
      <c r="A244" s="2">
        <v>11</v>
      </c>
      <c r="B244" s="3" t="s">
        <v>235</v>
      </c>
      <c r="C244" s="2">
        <v>3</v>
      </c>
    </row>
    <row r="245" spans="1:3" ht="13.5">
      <c r="A245" s="2">
        <v>11</v>
      </c>
      <c r="B245" s="3" t="s">
        <v>236</v>
      </c>
      <c r="C245" s="2">
        <v>2</v>
      </c>
    </row>
    <row r="246" spans="1:3" ht="13.5">
      <c r="A246" s="2">
        <v>11</v>
      </c>
      <c r="B246" s="3" t="s">
        <v>237</v>
      </c>
      <c r="C246" s="2">
        <v>3</v>
      </c>
    </row>
    <row r="247" spans="1:3" ht="13.5">
      <c r="A247" s="2">
        <v>11</v>
      </c>
      <c r="B247" s="3" t="s">
        <v>238</v>
      </c>
      <c r="C247" s="2">
        <v>3</v>
      </c>
    </row>
    <row r="248" spans="1:3" ht="13.5">
      <c r="A248" s="2">
        <v>11</v>
      </c>
      <c r="B248" s="3" t="s">
        <v>239</v>
      </c>
      <c r="C248" s="2">
        <v>2</v>
      </c>
    </row>
    <row r="249" spans="1:3" ht="13.5">
      <c r="A249" s="2">
        <v>11</v>
      </c>
      <c r="B249" s="3" t="s">
        <v>240</v>
      </c>
      <c r="C249" s="2">
        <v>5</v>
      </c>
    </row>
    <row r="250" spans="1:3" ht="13.5">
      <c r="A250" s="2">
        <v>11</v>
      </c>
      <c r="B250" s="3" t="s">
        <v>241</v>
      </c>
      <c r="C250" s="2">
        <v>3</v>
      </c>
    </row>
    <row r="251" spans="1:3" ht="13.5">
      <c r="A251" s="2">
        <v>11</v>
      </c>
      <c r="B251" s="3" t="s">
        <v>242</v>
      </c>
      <c r="C251" s="2">
        <v>1</v>
      </c>
    </row>
    <row r="252" spans="1:3" ht="13.5">
      <c r="A252" s="2">
        <v>11</v>
      </c>
      <c r="B252" s="3" t="s">
        <v>243</v>
      </c>
      <c r="C252" s="2">
        <v>3</v>
      </c>
    </row>
    <row r="253" spans="1:3" ht="13.5">
      <c r="A253" s="2">
        <v>11</v>
      </c>
      <c r="B253" s="3" t="s">
        <v>244</v>
      </c>
      <c r="C253" s="2">
        <v>5</v>
      </c>
    </row>
    <row r="254" spans="1:3" ht="13.5">
      <c r="A254" s="2">
        <v>11</v>
      </c>
      <c r="B254" s="3" t="s">
        <v>245</v>
      </c>
      <c r="C254" s="2">
        <v>2</v>
      </c>
    </row>
    <row r="255" spans="1:3" ht="13.5">
      <c r="A255" s="2">
        <v>11</v>
      </c>
      <c r="B255" s="3" t="s">
        <v>246</v>
      </c>
      <c r="C255" s="2">
        <v>5</v>
      </c>
    </row>
    <row r="256" spans="1:3" ht="13.5">
      <c r="A256" s="2">
        <v>11</v>
      </c>
      <c r="B256" s="3" t="s">
        <v>247</v>
      </c>
      <c r="C256" s="2">
        <v>5</v>
      </c>
    </row>
    <row r="257" spans="1:3" ht="13.5">
      <c r="A257" s="2">
        <v>11</v>
      </c>
      <c r="B257" s="3" t="s">
        <v>248</v>
      </c>
      <c r="C257" s="2">
        <v>5</v>
      </c>
    </row>
    <row r="258" spans="1:3" ht="13.5">
      <c r="A258" s="2">
        <v>11</v>
      </c>
      <c r="B258" s="3" t="s">
        <v>249</v>
      </c>
      <c r="C258" s="2">
        <v>5</v>
      </c>
    </row>
    <row r="259" spans="1:3" ht="13.5">
      <c r="A259" s="2">
        <v>11</v>
      </c>
      <c r="B259" s="3" t="s">
        <v>250</v>
      </c>
      <c r="C259" s="2">
        <v>5</v>
      </c>
    </row>
    <row r="260" spans="1:3" ht="13.5">
      <c r="A260" s="2">
        <v>11</v>
      </c>
      <c r="B260" s="3" t="s">
        <v>251</v>
      </c>
      <c r="C260" s="2">
        <v>5</v>
      </c>
    </row>
    <row r="261" spans="1:3" ht="13.5">
      <c r="A261" s="2">
        <v>11</v>
      </c>
      <c r="B261" s="3" t="s">
        <v>252</v>
      </c>
      <c r="C261" s="2">
        <v>3</v>
      </c>
    </row>
    <row r="262" spans="1:3" ht="13.5">
      <c r="A262" s="2">
        <v>11</v>
      </c>
      <c r="B262" s="3" t="s">
        <v>253</v>
      </c>
      <c r="C262" s="2">
        <v>3</v>
      </c>
    </row>
    <row r="263" spans="1:3" ht="13.5">
      <c r="A263" s="2">
        <v>11</v>
      </c>
      <c r="B263" s="3" t="s">
        <v>254</v>
      </c>
      <c r="C263" s="2">
        <v>5</v>
      </c>
    </row>
    <row r="264" spans="1:3" ht="13.5">
      <c r="A264" s="2">
        <v>11</v>
      </c>
      <c r="B264" s="3" t="s">
        <v>255</v>
      </c>
      <c r="C264" s="2">
        <v>3</v>
      </c>
    </row>
    <row r="265" spans="1:3" ht="13.5">
      <c r="A265" s="2">
        <v>11</v>
      </c>
      <c r="B265" s="3" t="s">
        <v>256</v>
      </c>
      <c r="C265" s="2">
        <v>3</v>
      </c>
    </row>
    <row r="266" spans="1:3" ht="13.5">
      <c r="A266" s="2">
        <v>11</v>
      </c>
      <c r="B266" s="3" t="s">
        <v>257</v>
      </c>
      <c r="C266" s="2">
        <v>2</v>
      </c>
    </row>
    <row r="267" spans="1:3" ht="13.5">
      <c r="A267" s="2">
        <v>11</v>
      </c>
      <c r="B267" s="3" t="s">
        <v>258</v>
      </c>
      <c r="C267" s="2">
        <v>5</v>
      </c>
    </row>
    <row r="268" spans="1:3" ht="13.5">
      <c r="A268" s="2">
        <v>11</v>
      </c>
      <c r="B268" s="3" t="s">
        <v>259</v>
      </c>
      <c r="C268" s="2">
        <v>5</v>
      </c>
    </row>
    <row r="269" spans="1:3" ht="13.5">
      <c r="A269" s="2">
        <v>11</v>
      </c>
      <c r="B269" s="3" t="s">
        <v>260</v>
      </c>
      <c r="C269" s="2">
        <v>5</v>
      </c>
    </row>
    <row r="270" spans="1:3" ht="13.5">
      <c r="A270" s="2">
        <v>11</v>
      </c>
      <c r="B270" s="3" t="s">
        <v>261</v>
      </c>
      <c r="C270" s="2">
        <v>5</v>
      </c>
    </row>
    <row r="271" spans="1:3" ht="13.5">
      <c r="A271" s="2">
        <v>11</v>
      </c>
      <c r="B271" s="3" t="s">
        <v>262</v>
      </c>
      <c r="C271" s="2">
        <v>3</v>
      </c>
    </row>
    <row r="272" spans="1:3" ht="13.5">
      <c r="A272" s="2">
        <v>11</v>
      </c>
      <c r="B272" s="3" t="s">
        <v>263</v>
      </c>
      <c r="C272" s="2">
        <v>5</v>
      </c>
    </row>
    <row r="273" spans="1:3" ht="13.5">
      <c r="A273" s="2">
        <v>11</v>
      </c>
      <c r="B273" s="3" t="s">
        <v>264</v>
      </c>
      <c r="C273" s="2">
        <v>5</v>
      </c>
    </row>
    <row r="274" spans="1:3" ht="13.5">
      <c r="A274" s="2">
        <v>11</v>
      </c>
      <c r="B274" s="3" t="s">
        <v>265</v>
      </c>
      <c r="C274" s="2">
        <v>5</v>
      </c>
    </row>
    <row r="275" spans="1:3" ht="13.5">
      <c r="A275" s="2">
        <v>11</v>
      </c>
      <c r="B275" s="3" t="s">
        <v>266</v>
      </c>
      <c r="C275" s="2">
        <v>5</v>
      </c>
    </row>
    <row r="276" spans="1:3" ht="13.5">
      <c r="A276" s="2">
        <v>11</v>
      </c>
      <c r="B276" s="3" t="s">
        <v>267</v>
      </c>
      <c r="C276" s="2">
        <v>5</v>
      </c>
    </row>
    <row r="277" spans="1:3" ht="13.5">
      <c r="A277" s="2">
        <v>11</v>
      </c>
      <c r="B277" s="3" t="s">
        <v>268</v>
      </c>
      <c r="C277" s="2">
        <v>5</v>
      </c>
    </row>
    <row r="278" spans="1:3" ht="13.5">
      <c r="A278" s="2">
        <v>11</v>
      </c>
      <c r="B278" s="3" t="s">
        <v>269</v>
      </c>
      <c r="C278" s="2">
        <v>5</v>
      </c>
    </row>
    <row r="279" spans="1:3" ht="13.5">
      <c r="A279" s="2">
        <v>11</v>
      </c>
      <c r="B279" s="3" t="s">
        <v>270</v>
      </c>
      <c r="C279" s="2">
        <v>5</v>
      </c>
    </row>
    <row r="280" spans="1:3" ht="13.5">
      <c r="A280" s="2">
        <v>11</v>
      </c>
      <c r="B280" s="3" t="s">
        <v>271</v>
      </c>
      <c r="C280" s="2">
        <v>5</v>
      </c>
    </row>
    <row r="281" spans="1:3" ht="13.5">
      <c r="A281" s="2">
        <v>11</v>
      </c>
      <c r="B281" s="3" t="s">
        <v>272</v>
      </c>
      <c r="C281" s="2">
        <v>5</v>
      </c>
    </row>
    <row r="282" spans="1:3" ht="13.5">
      <c r="A282" s="2">
        <v>11</v>
      </c>
      <c r="B282" s="3" t="s">
        <v>273</v>
      </c>
      <c r="C282" s="2">
        <v>2</v>
      </c>
    </row>
    <row r="283" spans="1:3" ht="13.5">
      <c r="A283" s="2">
        <v>11</v>
      </c>
      <c r="B283" s="3" t="s">
        <v>274</v>
      </c>
      <c r="C283" s="2">
        <v>2</v>
      </c>
    </row>
    <row r="284" spans="1:3" ht="13.5">
      <c r="A284" s="2">
        <v>12</v>
      </c>
      <c r="B284" s="3" t="s">
        <v>3</v>
      </c>
      <c r="C284" s="2">
        <v>6</v>
      </c>
    </row>
    <row r="285" spans="1:3" ht="13.5">
      <c r="A285" s="2">
        <v>12</v>
      </c>
      <c r="B285" s="3" t="s">
        <v>275</v>
      </c>
      <c r="C285" s="2">
        <v>5</v>
      </c>
    </row>
    <row r="286" spans="1:3" ht="13.5">
      <c r="A286" s="2">
        <v>12</v>
      </c>
      <c r="B286" s="3" t="s">
        <v>276</v>
      </c>
      <c r="C286" s="2">
        <v>5</v>
      </c>
    </row>
    <row r="287" spans="1:3" ht="13.5">
      <c r="A287" s="2">
        <v>12</v>
      </c>
      <c r="B287" s="3" t="s">
        <v>277</v>
      </c>
      <c r="C287" s="2">
        <v>5</v>
      </c>
    </row>
    <row r="288" spans="1:3" ht="13.5">
      <c r="A288" s="2">
        <v>12</v>
      </c>
      <c r="B288" s="3" t="s">
        <v>278</v>
      </c>
      <c r="C288" s="2">
        <v>2</v>
      </c>
    </row>
    <row r="289" spans="1:3" ht="13.5">
      <c r="A289" s="2">
        <v>12</v>
      </c>
      <c r="B289" s="3" t="s">
        <v>279</v>
      </c>
      <c r="C289" s="2">
        <v>3</v>
      </c>
    </row>
    <row r="290" spans="1:3" ht="13.5">
      <c r="A290" s="2">
        <v>12</v>
      </c>
      <c r="B290" s="3" t="s">
        <v>280</v>
      </c>
      <c r="C290" s="2">
        <v>3</v>
      </c>
    </row>
    <row r="291" spans="1:3" ht="13.5">
      <c r="A291" s="2">
        <v>12</v>
      </c>
      <c r="B291" s="3" t="s">
        <v>281</v>
      </c>
      <c r="C291" s="2">
        <v>5</v>
      </c>
    </row>
    <row r="292" spans="1:3" ht="13.5">
      <c r="A292" s="2">
        <v>12</v>
      </c>
      <c r="B292" s="3" t="s">
        <v>282</v>
      </c>
      <c r="C292" s="2">
        <v>5</v>
      </c>
    </row>
    <row r="293" spans="1:3" ht="13.5">
      <c r="A293" s="2">
        <v>12</v>
      </c>
      <c r="B293" s="3" t="s">
        <v>283</v>
      </c>
      <c r="C293" s="2">
        <v>5</v>
      </c>
    </row>
    <row r="294" spans="1:3" ht="13.5">
      <c r="A294" s="2">
        <v>12</v>
      </c>
      <c r="B294" s="3" t="s">
        <v>284</v>
      </c>
      <c r="C294" s="2">
        <v>5</v>
      </c>
    </row>
    <row r="295" spans="1:3" ht="13.5">
      <c r="A295" s="2">
        <v>12</v>
      </c>
      <c r="B295" s="3" t="s">
        <v>285</v>
      </c>
      <c r="C295" s="2">
        <v>3</v>
      </c>
    </row>
    <row r="296" spans="1:3" ht="13.5">
      <c r="A296" s="2">
        <v>12</v>
      </c>
      <c r="B296" s="3" t="s">
        <v>286</v>
      </c>
      <c r="C296" s="2">
        <v>3</v>
      </c>
    </row>
    <row r="297" spans="1:3" ht="13.5">
      <c r="A297" s="2">
        <v>12</v>
      </c>
      <c r="B297" s="3" t="s">
        <v>287</v>
      </c>
      <c r="C297" s="2">
        <v>3</v>
      </c>
    </row>
    <row r="298" spans="1:3" ht="13.5">
      <c r="A298" s="2">
        <v>12</v>
      </c>
      <c r="B298" s="3" t="s">
        <v>288</v>
      </c>
      <c r="C298" s="2">
        <v>2</v>
      </c>
    </row>
    <row r="299" spans="1:3" ht="13.5">
      <c r="A299" s="2">
        <v>12</v>
      </c>
      <c r="B299" s="3" t="s">
        <v>289</v>
      </c>
      <c r="C299" s="2">
        <v>2</v>
      </c>
    </row>
    <row r="300" spans="1:3" ht="13.5">
      <c r="A300" s="2">
        <v>12</v>
      </c>
      <c r="B300" s="3" t="s">
        <v>290</v>
      </c>
      <c r="C300" s="2">
        <v>5</v>
      </c>
    </row>
    <row r="301" spans="1:3" ht="13.5">
      <c r="A301" s="2">
        <v>12</v>
      </c>
      <c r="B301" s="3" t="s">
        <v>291</v>
      </c>
      <c r="C301" s="2">
        <v>2</v>
      </c>
    </row>
    <row r="302" spans="1:3" ht="13.5">
      <c r="A302" s="2">
        <v>12</v>
      </c>
      <c r="B302" s="3" t="s">
        <v>292</v>
      </c>
      <c r="C302" s="2">
        <v>5</v>
      </c>
    </row>
    <row r="303" spans="1:3" ht="13.5">
      <c r="A303" s="2">
        <v>12</v>
      </c>
      <c r="B303" s="3" t="s">
        <v>293</v>
      </c>
      <c r="C303" s="2">
        <v>2</v>
      </c>
    </row>
    <row r="304" spans="1:3" ht="13.5">
      <c r="A304" s="2">
        <v>12</v>
      </c>
      <c r="B304" s="3" t="s">
        <v>294</v>
      </c>
      <c r="C304" s="2">
        <v>2</v>
      </c>
    </row>
    <row r="305" spans="1:3" ht="13.5">
      <c r="A305" s="2">
        <v>12</v>
      </c>
      <c r="B305" s="3" t="s">
        <v>295</v>
      </c>
      <c r="C305" s="2">
        <v>5</v>
      </c>
    </row>
    <row r="306" spans="1:3" ht="13.5">
      <c r="A306" s="2">
        <v>12</v>
      </c>
      <c r="B306" s="3" t="s">
        <v>296</v>
      </c>
      <c r="C306" s="2">
        <v>5</v>
      </c>
    </row>
    <row r="307" spans="1:3" ht="13.5">
      <c r="A307" s="2">
        <v>12</v>
      </c>
      <c r="B307" s="3" t="s">
        <v>297</v>
      </c>
      <c r="C307" s="2">
        <v>5</v>
      </c>
    </row>
    <row r="308" spans="1:3" ht="13.5">
      <c r="A308" s="2">
        <v>12</v>
      </c>
      <c r="B308" s="3" t="s">
        <v>298</v>
      </c>
      <c r="C308" s="2">
        <v>5</v>
      </c>
    </row>
    <row r="309" spans="1:3" ht="13.5">
      <c r="A309" s="2">
        <v>12</v>
      </c>
      <c r="B309" s="3" t="s">
        <v>299</v>
      </c>
      <c r="C309" s="2">
        <v>3</v>
      </c>
    </row>
    <row r="310" spans="1:3" ht="13.5">
      <c r="A310" s="2">
        <v>12</v>
      </c>
      <c r="B310" s="3" t="s">
        <v>300</v>
      </c>
      <c r="C310" s="2">
        <v>3</v>
      </c>
    </row>
    <row r="311" spans="1:3" ht="13.5">
      <c r="A311" s="2">
        <v>12</v>
      </c>
      <c r="B311" s="3" t="s">
        <v>301</v>
      </c>
      <c r="C311" s="2">
        <v>5</v>
      </c>
    </row>
    <row r="312" spans="1:3" ht="13.5">
      <c r="A312" s="2">
        <v>12</v>
      </c>
      <c r="B312" s="3" t="s">
        <v>302</v>
      </c>
      <c r="C312" s="2">
        <v>5</v>
      </c>
    </row>
    <row r="313" spans="1:3" ht="13.5">
      <c r="A313" s="2">
        <v>12</v>
      </c>
      <c r="B313" s="3" t="s">
        <v>303</v>
      </c>
      <c r="C313" s="2">
        <v>5</v>
      </c>
    </row>
    <row r="314" spans="1:3" ht="13.5">
      <c r="A314" s="2">
        <v>12</v>
      </c>
      <c r="B314" s="3" t="s">
        <v>304</v>
      </c>
      <c r="C314" s="2">
        <v>5</v>
      </c>
    </row>
    <row r="315" spans="1:3" ht="13.5">
      <c r="A315" s="2">
        <v>12</v>
      </c>
      <c r="B315" s="3" t="s">
        <v>305</v>
      </c>
      <c r="C315" s="2">
        <v>3</v>
      </c>
    </row>
    <row r="316" spans="1:3" ht="13.5">
      <c r="A316" s="2">
        <v>12</v>
      </c>
      <c r="B316" s="3" t="s">
        <v>306</v>
      </c>
      <c r="C316" s="2">
        <v>3</v>
      </c>
    </row>
    <row r="317" spans="1:3" ht="13.5">
      <c r="A317" s="2">
        <v>13</v>
      </c>
      <c r="B317" s="3" t="s">
        <v>307</v>
      </c>
      <c r="C317" s="2">
        <v>3</v>
      </c>
    </row>
    <row r="318" spans="1:3" ht="13.5">
      <c r="A318" s="2">
        <v>13</v>
      </c>
      <c r="B318" s="3" t="s">
        <v>3</v>
      </c>
      <c r="C318" s="2">
        <v>6</v>
      </c>
    </row>
    <row r="319" spans="1:3" ht="13.5">
      <c r="A319" s="2">
        <v>13</v>
      </c>
      <c r="B319" s="3" t="s">
        <v>308</v>
      </c>
      <c r="C319" s="2">
        <v>1</v>
      </c>
    </row>
    <row r="320" spans="1:3" ht="13.5">
      <c r="A320" s="2">
        <v>13</v>
      </c>
      <c r="B320" s="3" t="s">
        <v>309</v>
      </c>
      <c r="C320" s="2">
        <v>3</v>
      </c>
    </row>
    <row r="321" spans="1:3" ht="13.5">
      <c r="A321" s="2">
        <v>13</v>
      </c>
      <c r="B321" s="3" t="s">
        <v>310</v>
      </c>
      <c r="C321" s="2">
        <v>5</v>
      </c>
    </row>
    <row r="322" spans="1:3" ht="13.5">
      <c r="A322" s="2">
        <v>13</v>
      </c>
      <c r="B322" s="3" t="s">
        <v>311</v>
      </c>
      <c r="C322" s="2">
        <v>1</v>
      </c>
    </row>
    <row r="323" spans="1:3" ht="13.5">
      <c r="A323" s="2">
        <v>13</v>
      </c>
      <c r="B323" s="3" t="s">
        <v>312</v>
      </c>
      <c r="C323" s="2">
        <v>1</v>
      </c>
    </row>
    <row r="324" spans="1:3" ht="13.5">
      <c r="A324" s="2">
        <v>13</v>
      </c>
      <c r="B324" s="3" t="s">
        <v>313</v>
      </c>
      <c r="C324" s="2">
        <v>1</v>
      </c>
    </row>
    <row r="325" spans="1:3" ht="13.5">
      <c r="A325" s="2">
        <v>13</v>
      </c>
      <c r="B325" s="3" t="s">
        <v>314</v>
      </c>
      <c r="C325" s="2">
        <v>1</v>
      </c>
    </row>
    <row r="326" spans="1:3" ht="13.5">
      <c r="A326" s="2">
        <v>13</v>
      </c>
      <c r="B326" s="3" t="s">
        <v>315</v>
      </c>
      <c r="C326" s="2">
        <v>5</v>
      </c>
    </row>
    <row r="327" spans="1:3" ht="13.5">
      <c r="A327" s="2">
        <v>13</v>
      </c>
      <c r="B327" s="3" t="s">
        <v>316</v>
      </c>
      <c r="C327" s="2">
        <v>5</v>
      </c>
    </row>
    <row r="328" spans="1:3" ht="13.5">
      <c r="A328" s="2">
        <v>13</v>
      </c>
      <c r="B328" s="3" t="s">
        <v>317</v>
      </c>
      <c r="C328" s="2">
        <v>1</v>
      </c>
    </row>
    <row r="329" spans="1:3" ht="13.5">
      <c r="A329" s="2">
        <v>13</v>
      </c>
      <c r="B329" s="3" t="s">
        <v>318</v>
      </c>
      <c r="C329" s="2">
        <v>1</v>
      </c>
    </row>
    <row r="330" spans="1:3" ht="13.5">
      <c r="A330" s="2">
        <v>13</v>
      </c>
      <c r="B330" s="3" t="s">
        <v>319</v>
      </c>
      <c r="C330" s="2">
        <v>1</v>
      </c>
    </row>
    <row r="331" spans="1:3" ht="13.5">
      <c r="A331" s="2">
        <v>13</v>
      </c>
      <c r="B331" s="3" t="s">
        <v>320</v>
      </c>
      <c r="C331" s="2">
        <v>5</v>
      </c>
    </row>
    <row r="332" spans="1:3" ht="13.5">
      <c r="A332" s="2">
        <v>13</v>
      </c>
      <c r="B332" s="3" t="s">
        <v>321</v>
      </c>
      <c r="C332" s="2">
        <v>5</v>
      </c>
    </row>
    <row r="333" spans="1:3" ht="13.5">
      <c r="A333" s="2">
        <v>13</v>
      </c>
      <c r="B333" s="3" t="s">
        <v>322</v>
      </c>
      <c r="C333" s="2">
        <v>1</v>
      </c>
    </row>
    <row r="334" spans="1:3" ht="27.75">
      <c r="A334" s="2">
        <v>13</v>
      </c>
      <c r="B334" s="3" t="s">
        <v>323</v>
      </c>
      <c r="C334" s="2">
        <v>5</v>
      </c>
    </row>
    <row r="335" spans="1:3" ht="13.5">
      <c r="A335" s="2">
        <v>13</v>
      </c>
      <c r="B335" s="3" t="s">
        <v>324</v>
      </c>
      <c r="C335" s="2">
        <v>3</v>
      </c>
    </row>
    <row r="336" spans="1:3" ht="27.75">
      <c r="A336" s="2">
        <v>13</v>
      </c>
      <c r="B336" s="3" t="s">
        <v>325</v>
      </c>
      <c r="C336" s="2">
        <v>5</v>
      </c>
    </row>
    <row r="337" spans="1:3" ht="13.5">
      <c r="A337" s="2">
        <v>13</v>
      </c>
      <c r="B337" s="3" t="s">
        <v>326</v>
      </c>
      <c r="C337" s="2">
        <v>5</v>
      </c>
    </row>
    <row r="338" spans="1:3" ht="13.5">
      <c r="A338" s="2">
        <v>13</v>
      </c>
      <c r="B338" s="3" t="s">
        <v>327</v>
      </c>
      <c r="C338" s="2">
        <v>1</v>
      </c>
    </row>
    <row r="339" spans="1:3" ht="13.5">
      <c r="A339" s="2">
        <v>13</v>
      </c>
      <c r="B339" s="3" t="s">
        <v>328</v>
      </c>
      <c r="C339" s="2">
        <v>5</v>
      </c>
    </row>
    <row r="340" spans="1:3" ht="13.5">
      <c r="A340" s="2">
        <v>13</v>
      </c>
      <c r="B340" s="3" t="s">
        <v>329</v>
      </c>
      <c r="C340" s="2">
        <v>2</v>
      </c>
    </row>
    <row r="341" spans="1:3" ht="13.5">
      <c r="A341" s="2">
        <v>13</v>
      </c>
      <c r="B341" s="3" t="s">
        <v>330</v>
      </c>
      <c r="C341" s="2">
        <v>1</v>
      </c>
    </row>
    <row r="342" spans="1:3" ht="13.5">
      <c r="A342" s="2">
        <v>13</v>
      </c>
      <c r="B342" s="3" t="s">
        <v>331</v>
      </c>
      <c r="C342" s="2">
        <v>5</v>
      </c>
    </row>
    <row r="343" spans="1:3" ht="13.5">
      <c r="A343" s="2">
        <v>13</v>
      </c>
      <c r="B343" s="3" t="s">
        <v>332</v>
      </c>
      <c r="C343" s="2">
        <v>1</v>
      </c>
    </row>
    <row r="344" spans="1:3" ht="13.5">
      <c r="A344" s="2">
        <v>13</v>
      </c>
      <c r="B344" s="3" t="s">
        <v>333</v>
      </c>
      <c r="C344" s="2">
        <v>1</v>
      </c>
    </row>
    <row r="345" spans="1:3" ht="13.5">
      <c r="A345" s="2">
        <v>13</v>
      </c>
      <c r="B345" s="3" t="s">
        <v>334</v>
      </c>
      <c r="C345" s="2">
        <v>1</v>
      </c>
    </row>
    <row r="346" spans="1:3" ht="13.5">
      <c r="A346" s="2">
        <v>13</v>
      </c>
      <c r="B346" s="3" t="s">
        <v>335</v>
      </c>
      <c r="C346" s="2">
        <v>1</v>
      </c>
    </row>
    <row r="347" spans="1:3" ht="13.5">
      <c r="A347" s="2">
        <v>13</v>
      </c>
      <c r="B347" s="3" t="s">
        <v>336</v>
      </c>
      <c r="C347" s="2">
        <v>1</v>
      </c>
    </row>
    <row r="348" spans="1:3" ht="13.5">
      <c r="A348" s="2">
        <v>13</v>
      </c>
      <c r="B348" s="3" t="s">
        <v>337</v>
      </c>
      <c r="C348" s="2">
        <v>1</v>
      </c>
    </row>
    <row r="349" spans="1:3" ht="13.5">
      <c r="A349" s="2">
        <v>13</v>
      </c>
      <c r="B349" s="3" t="s">
        <v>338</v>
      </c>
      <c r="C349" s="2">
        <v>1</v>
      </c>
    </row>
    <row r="350" spans="1:3" ht="13.5">
      <c r="A350" s="2">
        <v>13</v>
      </c>
      <c r="B350" s="3" t="s">
        <v>339</v>
      </c>
      <c r="C350" s="2">
        <v>1</v>
      </c>
    </row>
    <row r="351" spans="1:3" ht="13.5">
      <c r="A351" s="2">
        <v>13</v>
      </c>
      <c r="B351" s="3" t="s">
        <v>340</v>
      </c>
      <c r="C351" s="2">
        <v>5</v>
      </c>
    </row>
    <row r="352" spans="1:3" ht="13.5">
      <c r="A352" s="2">
        <v>13</v>
      </c>
      <c r="B352" s="3" t="s">
        <v>341</v>
      </c>
      <c r="C352" s="2">
        <v>1</v>
      </c>
    </row>
    <row r="353" spans="1:3" ht="13.5">
      <c r="A353" s="2">
        <v>13</v>
      </c>
      <c r="B353" s="3" t="s">
        <v>342</v>
      </c>
      <c r="C353" s="2">
        <v>2</v>
      </c>
    </row>
    <row r="354" spans="1:3" ht="13.5">
      <c r="A354" s="2">
        <v>13</v>
      </c>
      <c r="B354" s="3" t="s">
        <v>343</v>
      </c>
      <c r="C354" s="2">
        <v>1</v>
      </c>
    </row>
    <row r="355" spans="1:3" ht="13.5">
      <c r="A355" s="2">
        <v>13</v>
      </c>
      <c r="B355" s="3" t="s">
        <v>344</v>
      </c>
      <c r="C355" s="2">
        <v>1</v>
      </c>
    </row>
    <row r="356" spans="1:3" ht="13.5">
      <c r="A356" s="2">
        <v>13</v>
      </c>
      <c r="B356" s="3" t="s">
        <v>345</v>
      </c>
      <c r="C356" s="2">
        <v>5</v>
      </c>
    </row>
    <row r="357" spans="1:3" ht="13.5">
      <c r="A357" s="2">
        <v>13</v>
      </c>
      <c r="B357" s="3" t="s">
        <v>346</v>
      </c>
      <c r="C357" s="2">
        <v>1</v>
      </c>
    </row>
    <row r="358" spans="1:3" ht="13.5">
      <c r="A358" s="2">
        <v>14</v>
      </c>
      <c r="B358" s="3" t="s">
        <v>3</v>
      </c>
      <c r="C358" s="2">
        <v>6</v>
      </c>
    </row>
    <row r="359" spans="1:3" ht="13.5">
      <c r="A359" s="2">
        <v>14</v>
      </c>
      <c r="B359" s="3" t="s">
        <v>347</v>
      </c>
      <c r="C359" s="2">
        <v>5</v>
      </c>
    </row>
    <row r="360" spans="1:3" ht="13.5">
      <c r="A360" s="2">
        <v>14</v>
      </c>
      <c r="B360" s="3" t="s">
        <v>348</v>
      </c>
      <c r="C360" s="2">
        <v>5</v>
      </c>
    </row>
    <row r="361" spans="1:3" ht="13.5">
      <c r="A361" s="2">
        <v>14</v>
      </c>
      <c r="B361" s="3" t="s">
        <v>349</v>
      </c>
      <c r="C361" s="2">
        <v>3</v>
      </c>
    </row>
    <row r="362" spans="1:3" ht="13.5">
      <c r="A362" s="2">
        <v>14</v>
      </c>
      <c r="B362" s="3" t="s">
        <v>350</v>
      </c>
      <c r="C362" s="2">
        <v>3</v>
      </c>
    </row>
    <row r="363" spans="1:3" ht="13.5">
      <c r="A363" s="2">
        <v>14</v>
      </c>
      <c r="B363" s="3" t="s">
        <v>351</v>
      </c>
      <c r="C363" s="2">
        <v>2</v>
      </c>
    </row>
    <row r="364" spans="1:3" ht="13.5">
      <c r="A364" s="2">
        <v>14</v>
      </c>
      <c r="B364" s="3" t="s">
        <v>352</v>
      </c>
      <c r="C364" s="2">
        <v>1</v>
      </c>
    </row>
    <row r="365" spans="1:3" ht="13.5">
      <c r="A365" s="2">
        <v>14</v>
      </c>
      <c r="B365" s="3" t="s">
        <v>353</v>
      </c>
      <c r="C365" s="2">
        <v>3</v>
      </c>
    </row>
    <row r="366" spans="1:3" ht="13.5">
      <c r="A366" s="2">
        <v>14</v>
      </c>
      <c r="B366" s="3" t="s">
        <v>354</v>
      </c>
      <c r="C366" s="2">
        <v>1</v>
      </c>
    </row>
    <row r="367" spans="1:3" ht="13.5">
      <c r="A367" s="2">
        <v>14</v>
      </c>
      <c r="B367" s="3" t="s">
        <v>355</v>
      </c>
      <c r="C367" s="2">
        <v>2</v>
      </c>
    </row>
    <row r="368" spans="1:3" ht="13.5">
      <c r="A368" s="2">
        <v>14</v>
      </c>
      <c r="B368" s="3" t="s">
        <v>356</v>
      </c>
      <c r="C368" s="2">
        <v>2</v>
      </c>
    </row>
    <row r="369" spans="1:3" ht="13.5">
      <c r="A369" s="2">
        <v>14</v>
      </c>
      <c r="B369" s="3" t="s">
        <v>357</v>
      </c>
      <c r="C369" s="2">
        <v>3</v>
      </c>
    </row>
    <row r="370" spans="1:3" ht="13.5">
      <c r="A370" s="2">
        <v>14</v>
      </c>
      <c r="B370" s="3" t="s">
        <v>358</v>
      </c>
      <c r="C370" s="2">
        <v>2</v>
      </c>
    </row>
    <row r="371" spans="1:3" ht="13.5">
      <c r="A371" s="2">
        <v>14</v>
      </c>
      <c r="B371" s="3" t="s">
        <v>359</v>
      </c>
      <c r="C371" s="2">
        <v>1</v>
      </c>
    </row>
    <row r="372" spans="1:3" ht="13.5">
      <c r="A372" s="2">
        <v>14</v>
      </c>
      <c r="B372" s="3" t="s">
        <v>360</v>
      </c>
      <c r="C372" s="2">
        <v>2</v>
      </c>
    </row>
    <row r="373" spans="1:3" ht="13.5">
      <c r="A373" s="2">
        <v>14</v>
      </c>
      <c r="B373" s="3" t="s">
        <v>361</v>
      </c>
      <c r="C373" s="2">
        <v>2</v>
      </c>
    </row>
    <row r="374" spans="1:3" ht="13.5">
      <c r="A374" s="2">
        <v>14</v>
      </c>
      <c r="B374" s="3" t="s">
        <v>362</v>
      </c>
      <c r="C374" s="2">
        <v>2</v>
      </c>
    </row>
    <row r="375" spans="1:3" ht="13.5">
      <c r="A375" s="2">
        <v>14</v>
      </c>
      <c r="B375" s="3" t="s">
        <v>363</v>
      </c>
      <c r="C375" s="2">
        <v>1</v>
      </c>
    </row>
    <row r="376" spans="1:3" ht="13.5">
      <c r="A376" s="2">
        <v>14</v>
      </c>
      <c r="B376" s="3" t="s">
        <v>364</v>
      </c>
      <c r="C376" s="2">
        <v>1</v>
      </c>
    </row>
    <row r="377" spans="1:3" ht="13.5">
      <c r="A377" s="2">
        <v>14</v>
      </c>
      <c r="B377" s="3" t="s">
        <v>365</v>
      </c>
      <c r="C377" s="2">
        <v>2</v>
      </c>
    </row>
    <row r="378" spans="1:3" ht="13.5">
      <c r="A378" s="2">
        <v>14</v>
      </c>
      <c r="B378" s="3" t="s">
        <v>366</v>
      </c>
      <c r="C378" s="2">
        <v>3</v>
      </c>
    </row>
    <row r="379" spans="1:3" ht="27.75">
      <c r="A379" s="2">
        <v>14</v>
      </c>
      <c r="B379" s="3" t="s">
        <v>367</v>
      </c>
      <c r="C379" s="2">
        <v>3</v>
      </c>
    </row>
    <row r="380" spans="1:3" ht="13.5">
      <c r="A380" s="2">
        <v>14</v>
      </c>
      <c r="B380" s="3" t="s">
        <v>368</v>
      </c>
      <c r="C380" s="2">
        <v>3</v>
      </c>
    </row>
    <row r="381" spans="1:3" ht="13.5">
      <c r="A381" s="2">
        <v>14</v>
      </c>
      <c r="B381" s="3" t="s">
        <v>369</v>
      </c>
      <c r="C381" s="2">
        <v>3</v>
      </c>
    </row>
    <row r="382" spans="1:3" ht="13.5">
      <c r="A382" s="2">
        <v>14</v>
      </c>
      <c r="B382" s="3" t="s">
        <v>370</v>
      </c>
      <c r="C382" s="2">
        <v>5</v>
      </c>
    </row>
    <row r="383" spans="1:3" ht="13.5">
      <c r="A383" s="2">
        <v>14</v>
      </c>
      <c r="B383" s="3" t="s">
        <v>371</v>
      </c>
      <c r="C383" s="2">
        <v>3</v>
      </c>
    </row>
    <row r="384" spans="1:3" ht="13.5">
      <c r="A384" s="2">
        <v>14</v>
      </c>
      <c r="B384" s="3" t="s">
        <v>372</v>
      </c>
      <c r="C384" s="2">
        <v>3</v>
      </c>
    </row>
    <row r="385" spans="1:3" ht="13.5">
      <c r="A385" s="2">
        <v>14</v>
      </c>
      <c r="B385" s="3" t="s">
        <v>373</v>
      </c>
      <c r="C385" s="2">
        <v>5</v>
      </c>
    </row>
    <row r="386" spans="1:3" ht="13.5">
      <c r="A386" s="2">
        <v>14</v>
      </c>
      <c r="B386" s="3" t="s">
        <v>374</v>
      </c>
      <c r="C386" s="2">
        <v>1</v>
      </c>
    </row>
    <row r="387" spans="1:3" ht="13.5">
      <c r="A387" s="2">
        <v>14</v>
      </c>
      <c r="B387" s="3" t="s">
        <v>375</v>
      </c>
      <c r="C387" s="2">
        <v>3</v>
      </c>
    </row>
    <row r="388" spans="1:3" ht="13.5">
      <c r="A388" s="2">
        <v>14</v>
      </c>
      <c r="B388" s="3" t="s">
        <v>376</v>
      </c>
      <c r="C388" s="2">
        <v>3</v>
      </c>
    </row>
    <row r="389" spans="1:3" ht="13.5">
      <c r="A389" s="2">
        <v>14</v>
      </c>
      <c r="B389" s="3" t="s">
        <v>377</v>
      </c>
      <c r="C389" s="2">
        <v>3</v>
      </c>
    </row>
    <row r="390" spans="1:3" ht="27.75">
      <c r="A390" s="2">
        <v>14</v>
      </c>
      <c r="B390" s="3" t="s">
        <v>378</v>
      </c>
      <c r="C390" s="2">
        <v>5</v>
      </c>
    </row>
    <row r="391" spans="1:3" ht="27.75">
      <c r="A391" s="2">
        <v>14</v>
      </c>
      <c r="B391" s="3" t="s">
        <v>379</v>
      </c>
      <c r="C391" s="2">
        <v>5</v>
      </c>
    </row>
    <row r="392" spans="1:3" ht="13.5">
      <c r="A392" s="2">
        <v>14</v>
      </c>
      <c r="B392" s="3" t="s">
        <v>380</v>
      </c>
      <c r="C392" s="2">
        <v>5</v>
      </c>
    </row>
    <row r="393" spans="1:3" ht="13.5">
      <c r="A393" s="2">
        <v>14</v>
      </c>
      <c r="B393" s="3" t="s">
        <v>381</v>
      </c>
      <c r="C393" s="2">
        <v>1</v>
      </c>
    </row>
    <row r="394" spans="1:3" ht="13.5">
      <c r="A394" s="2">
        <v>14</v>
      </c>
      <c r="B394" s="3" t="s">
        <v>382</v>
      </c>
      <c r="C394" s="2">
        <v>3</v>
      </c>
    </row>
    <row r="395" spans="1:3" ht="13.5">
      <c r="A395" s="2">
        <v>14</v>
      </c>
      <c r="B395" s="3" t="s">
        <v>383</v>
      </c>
      <c r="C395" s="2">
        <v>2</v>
      </c>
    </row>
    <row r="396" spans="1:3" ht="13.5">
      <c r="A396" s="2">
        <v>15</v>
      </c>
      <c r="B396" s="3" t="s">
        <v>3</v>
      </c>
      <c r="C396" s="2">
        <v>6</v>
      </c>
    </row>
    <row r="397" spans="1:3" ht="13.5">
      <c r="A397" s="2">
        <v>15</v>
      </c>
      <c r="B397" s="3" t="s">
        <v>384</v>
      </c>
      <c r="C397" s="2">
        <v>5</v>
      </c>
    </row>
    <row r="398" spans="1:3" ht="13.5">
      <c r="A398" s="2">
        <v>15</v>
      </c>
      <c r="B398" s="3" t="s">
        <v>385</v>
      </c>
      <c r="C398" s="2">
        <v>5</v>
      </c>
    </row>
    <row r="399" spans="1:3" ht="13.5">
      <c r="A399" s="2">
        <v>15</v>
      </c>
      <c r="B399" s="3" t="s">
        <v>386</v>
      </c>
      <c r="C399" s="2">
        <v>5</v>
      </c>
    </row>
    <row r="400" spans="1:3" ht="13.5">
      <c r="A400" s="2">
        <v>15</v>
      </c>
      <c r="B400" s="3" t="s">
        <v>387</v>
      </c>
      <c r="C400" s="2">
        <v>5</v>
      </c>
    </row>
    <row r="401" spans="1:3" ht="13.5">
      <c r="A401" s="2">
        <v>15</v>
      </c>
      <c r="B401" s="3" t="s">
        <v>388</v>
      </c>
      <c r="C401" s="2">
        <v>5</v>
      </c>
    </row>
    <row r="402" spans="1:3" ht="13.5">
      <c r="A402" s="2">
        <v>15</v>
      </c>
      <c r="B402" s="3" t="s">
        <v>389</v>
      </c>
      <c r="C402" s="2">
        <v>5</v>
      </c>
    </row>
    <row r="403" spans="1:3" ht="13.5">
      <c r="A403" s="2">
        <v>15</v>
      </c>
      <c r="B403" s="3" t="s">
        <v>390</v>
      </c>
      <c r="C403" s="2">
        <v>5</v>
      </c>
    </row>
    <row r="404" spans="1:3" ht="13.5">
      <c r="A404" s="2">
        <v>15</v>
      </c>
      <c r="B404" s="3" t="s">
        <v>391</v>
      </c>
      <c r="C404" s="2">
        <v>5</v>
      </c>
    </row>
    <row r="405" spans="1:3" ht="13.5">
      <c r="A405" s="2">
        <v>15</v>
      </c>
      <c r="B405" s="3" t="s">
        <v>392</v>
      </c>
      <c r="C405" s="2">
        <v>5</v>
      </c>
    </row>
    <row r="406" spans="1:3" ht="13.5">
      <c r="A406" s="2">
        <v>15</v>
      </c>
      <c r="B406" s="3" t="s">
        <v>393</v>
      </c>
      <c r="C406" s="2">
        <v>5</v>
      </c>
    </row>
    <row r="407" spans="1:3" ht="13.5">
      <c r="A407" s="2">
        <v>15</v>
      </c>
      <c r="B407" s="3" t="s">
        <v>394</v>
      </c>
      <c r="C407" s="2">
        <v>5</v>
      </c>
    </row>
    <row r="408" spans="1:3" ht="13.5">
      <c r="A408" s="2">
        <v>15</v>
      </c>
      <c r="B408" s="3" t="s">
        <v>395</v>
      </c>
      <c r="C408" s="2">
        <v>3</v>
      </c>
    </row>
    <row r="409" spans="1:3" ht="13.5">
      <c r="A409" s="2">
        <v>15</v>
      </c>
      <c r="B409" s="3" t="s">
        <v>396</v>
      </c>
      <c r="C409" s="2">
        <v>5</v>
      </c>
    </row>
    <row r="410" spans="1:3" ht="13.5">
      <c r="A410" s="2">
        <v>15</v>
      </c>
      <c r="B410" s="3" t="s">
        <v>397</v>
      </c>
      <c r="C410" s="2">
        <v>5</v>
      </c>
    </row>
    <row r="411" spans="1:3" ht="13.5">
      <c r="A411" s="2">
        <v>15</v>
      </c>
      <c r="B411" s="3" t="s">
        <v>398</v>
      </c>
      <c r="C411" s="2">
        <v>5</v>
      </c>
    </row>
    <row r="412" spans="1:3" ht="13.5">
      <c r="A412" s="2">
        <v>15</v>
      </c>
      <c r="B412" s="3" t="s">
        <v>399</v>
      </c>
      <c r="C412" s="2">
        <v>5</v>
      </c>
    </row>
    <row r="413" spans="1:3" ht="13.5">
      <c r="A413" s="2">
        <v>15</v>
      </c>
      <c r="B413" s="3" t="s">
        <v>400</v>
      </c>
      <c r="C413" s="2">
        <v>5</v>
      </c>
    </row>
    <row r="414" spans="1:3" ht="13.5">
      <c r="A414" s="2">
        <v>15</v>
      </c>
      <c r="B414" s="3" t="s">
        <v>401</v>
      </c>
      <c r="C414" s="2">
        <v>5</v>
      </c>
    </row>
    <row r="415" spans="1:3" ht="13.5">
      <c r="A415" s="2">
        <v>15</v>
      </c>
      <c r="B415" s="3" t="s">
        <v>402</v>
      </c>
      <c r="C415" s="2">
        <v>5</v>
      </c>
    </row>
    <row r="416" spans="1:3" ht="27.75">
      <c r="A416" s="2">
        <v>15</v>
      </c>
      <c r="B416" s="3" t="s">
        <v>403</v>
      </c>
      <c r="C416" s="2">
        <v>5</v>
      </c>
    </row>
    <row r="417" spans="1:3" ht="13.5">
      <c r="A417" s="2">
        <v>15</v>
      </c>
      <c r="B417" s="3" t="s">
        <v>404</v>
      </c>
      <c r="C417" s="2">
        <v>4</v>
      </c>
    </row>
    <row r="418" spans="1:3" ht="13.5">
      <c r="A418" s="2">
        <v>15</v>
      </c>
      <c r="B418" s="3" t="s">
        <v>405</v>
      </c>
      <c r="C418" s="2">
        <v>5</v>
      </c>
    </row>
    <row r="419" spans="1:3" ht="13.5">
      <c r="A419" s="2">
        <v>15</v>
      </c>
      <c r="B419" s="3" t="s">
        <v>406</v>
      </c>
      <c r="C419" s="2">
        <v>5</v>
      </c>
    </row>
    <row r="420" spans="1:3" ht="13.5">
      <c r="A420" s="2">
        <v>15</v>
      </c>
      <c r="B420" s="3" t="s">
        <v>407</v>
      </c>
      <c r="C420" s="2">
        <v>5</v>
      </c>
    </row>
    <row r="421" spans="1:3" ht="13.5">
      <c r="A421" s="2">
        <v>15</v>
      </c>
      <c r="B421" s="3" t="s">
        <v>408</v>
      </c>
      <c r="C421" s="2">
        <v>5</v>
      </c>
    </row>
    <row r="422" spans="1:3" ht="13.5">
      <c r="A422" s="2">
        <v>15</v>
      </c>
      <c r="B422" s="3" t="s">
        <v>409</v>
      </c>
      <c r="C422" s="2">
        <v>5</v>
      </c>
    </row>
    <row r="423" spans="1:3" ht="13.5">
      <c r="A423" s="2">
        <v>15</v>
      </c>
      <c r="B423" s="3" t="s">
        <v>410</v>
      </c>
      <c r="C423" s="2">
        <v>5</v>
      </c>
    </row>
    <row r="424" spans="1:3" ht="13.5">
      <c r="A424" s="2">
        <v>15</v>
      </c>
      <c r="B424" s="3" t="s">
        <v>411</v>
      </c>
      <c r="C424" s="2">
        <v>5</v>
      </c>
    </row>
    <row r="425" spans="1:3" ht="13.5">
      <c r="A425" s="2">
        <v>16</v>
      </c>
      <c r="B425" s="3" t="s">
        <v>3</v>
      </c>
      <c r="C425" s="2">
        <v>6</v>
      </c>
    </row>
    <row r="426" spans="1:3" ht="27.75">
      <c r="A426" s="2">
        <v>16</v>
      </c>
      <c r="B426" s="3" t="s">
        <v>412</v>
      </c>
      <c r="C426" s="2">
        <v>5</v>
      </c>
    </row>
    <row r="427" spans="1:3" ht="13.5">
      <c r="A427" s="2">
        <v>16</v>
      </c>
      <c r="B427" s="3" t="s">
        <v>413</v>
      </c>
      <c r="C427" s="2">
        <v>5</v>
      </c>
    </row>
    <row r="428" spans="1:3" ht="13.5">
      <c r="A428" s="2">
        <v>16</v>
      </c>
      <c r="B428" s="3" t="s">
        <v>414</v>
      </c>
      <c r="C428" s="2">
        <v>5</v>
      </c>
    </row>
    <row r="429" spans="1:3" ht="13.5">
      <c r="A429" s="2">
        <v>16</v>
      </c>
      <c r="B429" s="3" t="s">
        <v>415</v>
      </c>
      <c r="C429" s="2">
        <v>5</v>
      </c>
    </row>
    <row r="430" spans="1:3" ht="13.5">
      <c r="A430" s="2">
        <v>16</v>
      </c>
      <c r="B430" s="3" t="s">
        <v>416</v>
      </c>
      <c r="C430" s="2">
        <v>5</v>
      </c>
    </row>
    <row r="431" spans="1:3" ht="13.5">
      <c r="A431" s="2">
        <v>16</v>
      </c>
      <c r="B431" s="3" t="s">
        <v>417</v>
      </c>
      <c r="C431" s="2">
        <v>3</v>
      </c>
    </row>
    <row r="432" spans="1:3" ht="13.5">
      <c r="A432" s="2">
        <v>16</v>
      </c>
      <c r="B432" s="3" t="s">
        <v>418</v>
      </c>
      <c r="C432" s="2">
        <v>5</v>
      </c>
    </row>
    <row r="433" spans="1:3" ht="13.5">
      <c r="A433" s="2">
        <v>16</v>
      </c>
      <c r="B433" s="3" t="s">
        <v>419</v>
      </c>
      <c r="C433" s="2">
        <v>5</v>
      </c>
    </row>
    <row r="434" spans="1:3" ht="13.5">
      <c r="A434" s="2">
        <v>16</v>
      </c>
      <c r="B434" s="3" t="s">
        <v>420</v>
      </c>
      <c r="C434" s="2">
        <v>5</v>
      </c>
    </row>
    <row r="435" spans="1:3" ht="13.5">
      <c r="A435" s="2">
        <v>16</v>
      </c>
      <c r="B435" s="3" t="s">
        <v>421</v>
      </c>
      <c r="C435" s="2">
        <v>5</v>
      </c>
    </row>
    <row r="436" spans="1:3" ht="13.5">
      <c r="A436" s="2">
        <v>16</v>
      </c>
      <c r="B436" s="3" t="s">
        <v>422</v>
      </c>
      <c r="C436" s="2">
        <v>5</v>
      </c>
    </row>
    <row r="437" spans="1:3" ht="13.5">
      <c r="A437" s="2">
        <v>16</v>
      </c>
      <c r="B437" s="3" t="s">
        <v>423</v>
      </c>
      <c r="C437" s="2">
        <v>5</v>
      </c>
    </row>
    <row r="438" spans="1:3" ht="13.5">
      <c r="A438" s="2">
        <v>16</v>
      </c>
      <c r="B438" s="3" t="s">
        <v>424</v>
      </c>
      <c r="C438" s="2">
        <v>5</v>
      </c>
    </row>
    <row r="439" spans="1:3" ht="27.75">
      <c r="A439" s="2">
        <v>16</v>
      </c>
      <c r="B439" s="3" t="s">
        <v>425</v>
      </c>
      <c r="C439" s="2">
        <v>5</v>
      </c>
    </row>
    <row r="440" spans="1:3" ht="13.5">
      <c r="A440" s="2">
        <v>16</v>
      </c>
      <c r="B440" s="3" t="s">
        <v>426</v>
      </c>
      <c r="C440" s="2">
        <v>5</v>
      </c>
    </row>
    <row r="441" spans="1:3" ht="13.5">
      <c r="A441" s="2">
        <v>16</v>
      </c>
      <c r="B441" s="3" t="s">
        <v>427</v>
      </c>
      <c r="C441" s="2">
        <v>5</v>
      </c>
    </row>
    <row r="442" spans="1:3" ht="13.5">
      <c r="A442" s="2">
        <v>16</v>
      </c>
      <c r="B442" s="3" t="s">
        <v>428</v>
      </c>
      <c r="C442" s="2">
        <v>5</v>
      </c>
    </row>
    <row r="443" spans="1:3" ht="13.5">
      <c r="A443" s="2">
        <v>16</v>
      </c>
      <c r="B443" s="3" t="s">
        <v>429</v>
      </c>
      <c r="C443" s="2">
        <v>5</v>
      </c>
    </row>
    <row r="444" spans="1:3" ht="13.5">
      <c r="A444" s="2">
        <v>16</v>
      </c>
      <c r="B444" s="3" t="s">
        <v>430</v>
      </c>
      <c r="C444" s="2">
        <v>5</v>
      </c>
    </row>
    <row r="445" spans="1:3" ht="13.5">
      <c r="A445" s="2">
        <v>16</v>
      </c>
      <c r="B445" s="3" t="s">
        <v>431</v>
      </c>
      <c r="C445" s="2">
        <v>5</v>
      </c>
    </row>
    <row r="446" spans="1:3" ht="13.5">
      <c r="A446" s="2">
        <v>16</v>
      </c>
      <c r="B446" s="3" t="s">
        <v>432</v>
      </c>
      <c r="C446" s="2">
        <v>5</v>
      </c>
    </row>
    <row r="447" spans="1:3" ht="13.5">
      <c r="A447" s="2">
        <v>16</v>
      </c>
      <c r="B447" s="3" t="s">
        <v>433</v>
      </c>
      <c r="C447" s="2">
        <v>5</v>
      </c>
    </row>
    <row r="448" spans="1:3" ht="13.5">
      <c r="A448" s="2">
        <v>16</v>
      </c>
      <c r="B448" s="3" t="s">
        <v>434</v>
      </c>
      <c r="C448" s="2">
        <v>5</v>
      </c>
    </row>
    <row r="449" spans="1:3" ht="13.5">
      <c r="A449" s="2">
        <v>16</v>
      </c>
      <c r="B449" s="3" t="s">
        <v>435</v>
      </c>
      <c r="C449" s="2">
        <v>5</v>
      </c>
    </row>
    <row r="450" spans="1:3" ht="13.5">
      <c r="A450" s="2">
        <v>16</v>
      </c>
      <c r="B450" s="3" t="s">
        <v>436</v>
      </c>
      <c r="C450" s="2">
        <v>5</v>
      </c>
    </row>
    <row r="451" spans="1:3" ht="13.5">
      <c r="A451" s="2">
        <v>16</v>
      </c>
      <c r="B451" s="3" t="s">
        <v>437</v>
      </c>
      <c r="C451" s="2">
        <v>5</v>
      </c>
    </row>
    <row r="452" spans="1:3" ht="13.5">
      <c r="A452" s="2">
        <v>16</v>
      </c>
      <c r="B452" s="3" t="s">
        <v>438</v>
      </c>
      <c r="C452" s="2">
        <v>5</v>
      </c>
    </row>
    <row r="453" spans="1:3" ht="13.5">
      <c r="A453" s="2">
        <v>16</v>
      </c>
      <c r="B453" s="3" t="s">
        <v>439</v>
      </c>
      <c r="C453" s="2">
        <v>5</v>
      </c>
    </row>
    <row r="454" spans="1:3" ht="13.5">
      <c r="A454" s="2">
        <v>16</v>
      </c>
      <c r="B454" s="3" t="s">
        <v>440</v>
      </c>
      <c r="C454" s="2">
        <v>5</v>
      </c>
    </row>
    <row r="455" spans="1:3" ht="13.5">
      <c r="A455" s="2">
        <v>16</v>
      </c>
      <c r="B455" s="3" t="s">
        <v>441</v>
      </c>
      <c r="C455" s="2">
        <v>3</v>
      </c>
    </row>
    <row r="456" spans="1:3" ht="13.5">
      <c r="A456" s="2">
        <v>17</v>
      </c>
      <c r="B456" s="3" t="s">
        <v>3</v>
      </c>
      <c r="C456" s="2">
        <v>6</v>
      </c>
    </row>
    <row r="457" spans="1:3" ht="13.5">
      <c r="A457" s="2">
        <v>17</v>
      </c>
      <c r="B457" s="3" t="s">
        <v>442</v>
      </c>
      <c r="C457" s="2">
        <v>5</v>
      </c>
    </row>
    <row r="458" spans="1:3" ht="13.5">
      <c r="A458" s="2">
        <v>17</v>
      </c>
      <c r="B458" s="3" t="s">
        <v>443</v>
      </c>
      <c r="C458" s="2">
        <v>5</v>
      </c>
    </row>
    <row r="459" spans="1:3" ht="13.5">
      <c r="A459" s="2">
        <v>17</v>
      </c>
      <c r="B459" s="3" t="s">
        <v>444</v>
      </c>
      <c r="C459" s="2">
        <v>5</v>
      </c>
    </row>
    <row r="460" spans="1:3" ht="13.5">
      <c r="A460" s="2">
        <v>17</v>
      </c>
      <c r="B460" s="3" t="s">
        <v>445</v>
      </c>
      <c r="C460" s="2">
        <v>5</v>
      </c>
    </row>
    <row r="461" spans="1:3" ht="13.5">
      <c r="A461" s="2">
        <v>17</v>
      </c>
      <c r="B461" s="3" t="s">
        <v>446</v>
      </c>
      <c r="C461" s="2">
        <v>5</v>
      </c>
    </row>
    <row r="462" spans="1:3" ht="13.5">
      <c r="A462" s="2">
        <v>17</v>
      </c>
      <c r="B462" s="3" t="s">
        <v>447</v>
      </c>
      <c r="C462" s="2">
        <v>5</v>
      </c>
    </row>
    <row r="463" spans="1:3" ht="13.5">
      <c r="A463" s="2">
        <v>17</v>
      </c>
      <c r="B463" s="3" t="s">
        <v>448</v>
      </c>
      <c r="C463" s="2">
        <v>5</v>
      </c>
    </row>
    <row r="464" spans="1:3" ht="13.5">
      <c r="A464" s="2">
        <v>17</v>
      </c>
      <c r="B464" s="3" t="s">
        <v>449</v>
      </c>
      <c r="C464" s="2">
        <v>3</v>
      </c>
    </row>
    <row r="465" spans="1:3" ht="13.5">
      <c r="A465" s="2">
        <v>17</v>
      </c>
      <c r="B465" s="3" t="s">
        <v>450</v>
      </c>
      <c r="C465" s="2">
        <v>5</v>
      </c>
    </row>
    <row r="466" spans="1:3" ht="13.5">
      <c r="A466" s="2">
        <v>17</v>
      </c>
      <c r="B466" s="3" t="s">
        <v>451</v>
      </c>
      <c r="C466" s="2">
        <v>5</v>
      </c>
    </row>
    <row r="467" spans="1:3" ht="13.5">
      <c r="A467" s="2">
        <v>17</v>
      </c>
      <c r="B467" s="3" t="s">
        <v>452</v>
      </c>
      <c r="C467" s="2">
        <v>5</v>
      </c>
    </row>
    <row r="468" spans="1:3" ht="13.5">
      <c r="A468" s="2">
        <v>17</v>
      </c>
      <c r="B468" s="3" t="s">
        <v>453</v>
      </c>
      <c r="C468" s="2">
        <v>4</v>
      </c>
    </row>
    <row r="469" spans="1:3" ht="13.5">
      <c r="A469" s="2">
        <v>17</v>
      </c>
      <c r="B469" s="3" t="s">
        <v>454</v>
      </c>
      <c r="C469" s="2">
        <v>5</v>
      </c>
    </row>
    <row r="470" spans="1:3" ht="13.5">
      <c r="A470" s="2">
        <v>17</v>
      </c>
      <c r="B470" s="3" t="s">
        <v>455</v>
      </c>
      <c r="C470" s="2">
        <v>5</v>
      </c>
    </row>
    <row r="471" spans="1:3" ht="13.5">
      <c r="A471" s="2">
        <v>17</v>
      </c>
      <c r="B471" s="3" t="s">
        <v>456</v>
      </c>
      <c r="C471" s="2">
        <v>5</v>
      </c>
    </row>
    <row r="472" spans="1:3" ht="13.5">
      <c r="A472" s="2">
        <v>17</v>
      </c>
      <c r="B472" s="3" t="s">
        <v>457</v>
      </c>
      <c r="C472" s="2">
        <v>5</v>
      </c>
    </row>
    <row r="473" spans="1:3" ht="13.5">
      <c r="A473" s="2">
        <v>17</v>
      </c>
      <c r="B473" s="3" t="s">
        <v>458</v>
      </c>
      <c r="C473" s="2">
        <v>5</v>
      </c>
    </row>
    <row r="474" spans="1:3" ht="13.5">
      <c r="A474" s="2">
        <v>17</v>
      </c>
      <c r="B474" s="3" t="s">
        <v>459</v>
      </c>
      <c r="C474" s="2">
        <v>5</v>
      </c>
    </row>
    <row r="475" spans="1:3" ht="13.5">
      <c r="A475" s="2">
        <v>17</v>
      </c>
      <c r="B475" s="3" t="s">
        <v>460</v>
      </c>
      <c r="C475" s="2">
        <v>5</v>
      </c>
    </row>
    <row r="476" spans="1:3" ht="13.5">
      <c r="A476" s="2">
        <v>17</v>
      </c>
      <c r="B476" s="3" t="s">
        <v>461</v>
      </c>
      <c r="C476" s="2">
        <v>5</v>
      </c>
    </row>
    <row r="477" spans="1:3" ht="13.5">
      <c r="A477" s="2">
        <v>17</v>
      </c>
      <c r="B477" s="3" t="s">
        <v>462</v>
      </c>
      <c r="C477" s="2">
        <v>5</v>
      </c>
    </row>
    <row r="478" spans="1:3" ht="13.5">
      <c r="A478" s="2">
        <v>17</v>
      </c>
      <c r="B478" s="3" t="s">
        <v>463</v>
      </c>
      <c r="C478" s="2">
        <v>5</v>
      </c>
    </row>
    <row r="479" spans="1:3" ht="13.5">
      <c r="A479" s="2">
        <v>17</v>
      </c>
      <c r="B479" s="3" t="s">
        <v>464</v>
      </c>
      <c r="C479" s="2">
        <v>5</v>
      </c>
    </row>
    <row r="480" spans="1:3" ht="13.5">
      <c r="A480" s="2">
        <v>17</v>
      </c>
      <c r="B480" s="3" t="s">
        <v>465</v>
      </c>
      <c r="C480" s="2">
        <v>5</v>
      </c>
    </row>
    <row r="481" spans="1:3" ht="13.5">
      <c r="A481" s="2">
        <v>17</v>
      </c>
      <c r="B481" s="3" t="s">
        <v>466</v>
      </c>
      <c r="C481" s="2">
        <v>5</v>
      </c>
    </row>
    <row r="482" spans="1:3" ht="13.5">
      <c r="A482" s="2">
        <v>17</v>
      </c>
      <c r="B482" s="3" t="s">
        <v>467</v>
      </c>
      <c r="C482" s="2">
        <v>5</v>
      </c>
    </row>
    <row r="483" spans="1:3" ht="13.5">
      <c r="A483" s="2">
        <v>18</v>
      </c>
      <c r="B483" s="3" t="s">
        <v>3</v>
      </c>
      <c r="C483" s="2">
        <v>6</v>
      </c>
    </row>
    <row r="484" spans="1:3" ht="13.5">
      <c r="A484" s="2">
        <v>18</v>
      </c>
      <c r="B484" s="3" t="s">
        <v>468</v>
      </c>
      <c r="C484" s="2">
        <v>5</v>
      </c>
    </row>
    <row r="485" spans="1:3" ht="13.5">
      <c r="A485" s="2">
        <v>18</v>
      </c>
      <c r="B485" s="3" t="s">
        <v>469</v>
      </c>
      <c r="C485" s="2">
        <v>5</v>
      </c>
    </row>
    <row r="486" spans="1:3" ht="13.5">
      <c r="A486" s="2">
        <v>18</v>
      </c>
      <c r="B486" s="3" t="s">
        <v>470</v>
      </c>
      <c r="C486" s="2">
        <v>5</v>
      </c>
    </row>
    <row r="487" spans="1:3" ht="13.5">
      <c r="A487" s="2">
        <v>18</v>
      </c>
      <c r="B487" s="3" t="s">
        <v>471</v>
      </c>
      <c r="C487" s="2">
        <v>5</v>
      </c>
    </row>
    <row r="488" spans="1:3" ht="13.5">
      <c r="A488" s="2">
        <v>18</v>
      </c>
      <c r="B488" s="3" t="s">
        <v>472</v>
      </c>
      <c r="C488" s="2">
        <v>5</v>
      </c>
    </row>
    <row r="489" spans="1:3" ht="13.5">
      <c r="A489" s="2">
        <v>18</v>
      </c>
      <c r="B489" s="3" t="s">
        <v>473</v>
      </c>
      <c r="C489" s="2">
        <v>5</v>
      </c>
    </row>
    <row r="490" spans="1:3" ht="13.5">
      <c r="A490" s="2">
        <v>18</v>
      </c>
      <c r="B490" s="3" t="s">
        <v>474</v>
      </c>
      <c r="C490" s="2">
        <v>5</v>
      </c>
    </row>
    <row r="491" spans="1:3" ht="13.5">
      <c r="A491" s="2">
        <v>18</v>
      </c>
      <c r="B491" s="3" t="s">
        <v>475</v>
      </c>
      <c r="C491" s="2">
        <v>5</v>
      </c>
    </row>
    <row r="492" spans="1:3" ht="13.5">
      <c r="A492" s="2">
        <v>18</v>
      </c>
      <c r="B492" s="3" t="s">
        <v>476</v>
      </c>
      <c r="C492" s="2">
        <v>5</v>
      </c>
    </row>
    <row r="493" spans="1:3" ht="13.5">
      <c r="A493" s="2">
        <v>18</v>
      </c>
      <c r="B493" s="3" t="s">
        <v>477</v>
      </c>
      <c r="C493" s="2">
        <v>5</v>
      </c>
    </row>
    <row r="494" spans="1:3" ht="13.5">
      <c r="A494" s="2">
        <v>18</v>
      </c>
      <c r="B494" s="3" t="s">
        <v>478</v>
      </c>
      <c r="C494" s="2">
        <v>5</v>
      </c>
    </row>
    <row r="495" spans="1:3" ht="13.5">
      <c r="A495" s="2">
        <v>18</v>
      </c>
      <c r="B495" s="3" t="s">
        <v>479</v>
      </c>
      <c r="C495" s="2">
        <v>5</v>
      </c>
    </row>
    <row r="496" spans="1:3" ht="13.5">
      <c r="A496" s="2">
        <v>18</v>
      </c>
      <c r="B496" s="3" t="s">
        <v>480</v>
      </c>
      <c r="C496" s="2">
        <v>5</v>
      </c>
    </row>
    <row r="497" spans="1:3" ht="13.5">
      <c r="A497" s="2">
        <v>18</v>
      </c>
      <c r="B497" s="3" t="s">
        <v>481</v>
      </c>
      <c r="C497" s="2">
        <v>5</v>
      </c>
    </row>
    <row r="498" spans="1:3" ht="13.5">
      <c r="A498" s="2">
        <v>18</v>
      </c>
      <c r="B498" s="3" t="s">
        <v>482</v>
      </c>
      <c r="C498" s="2">
        <v>5</v>
      </c>
    </row>
    <row r="499" spans="1:3" ht="13.5">
      <c r="A499" s="2">
        <v>18</v>
      </c>
      <c r="B499" s="3" t="s">
        <v>483</v>
      </c>
      <c r="C499" s="2">
        <v>5</v>
      </c>
    </row>
    <row r="500" spans="1:3" ht="13.5">
      <c r="A500" s="2">
        <v>18</v>
      </c>
      <c r="B500" s="3" t="s">
        <v>484</v>
      </c>
      <c r="C500" s="2">
        <v>5</v>
      </c>
    </row>
    <row r="501" spans="1:3" ht="13.5">
      <c r="A501" s="2">
        <v>18</v>
      </c>
      <c r="B501" s="3" t="s">
        <v>485</v>
      </c>
      <c r="C501" s="2">
        <v>5</v>
      </c>
    </row>
    <row r="502" spans="1:3" ht="13.5">
      <c r="A502" s="2">
        <v>18</v>
      </c>
      <c r="B502" s="3" t="s">
        <v>486</v>
      </c>
      <c r="C502" s="2">
        <v>5</v>
      </c>
    </row>
    <row r="503" spans="1:3" ht="13.5">
      <c r="A503" s="2">
        <v>18</v>
      </c>
      <c r="B503" s="3" t="s">
        <v>487</v>
      </c>
      <c r="C503" s="2">
        <v>5</v>
      </c>
    </row>
    <row r="504" spans="1:3" ht="13.5">
      <c r="A504" s="2">
        <v>18</v>
      </c>
      <c r="B504" s="3" t="s">
        <v>488</v>
      </c>
      <c r="C504" s="2">
        <v>5</v>
      </c>
    </row>
    <row r="505" spans="1:3" ht="13.5">
      <c r="A505" s="2">
        <v>18</v>
      </c>
      <c r="B505" s="3" t="s">
        <v>489</v>
      </c>
      <c r="C505" s="2">
        <v>3</v>
      </c>
    </row>
    <row r="506" spans="1:3" ht="13.5">
      <c r="A506" s="2">
        <v>19</v>
      </c>
      <c r="B506" s="3" t="s">
        <v>3</v>
      </c>
      <c r="C506" s="2">
        <v>6</v>
      </c>
    </row>
    <row r="507" spans="1:3" ht="13.5">
      <c r="A507" s="2">
        <v>19</v>
      </c>
      <c r="B507" s="3" t="s">
        <v>490</v>
      </c>
      <c r="C507" s="2">
        <v>5</v>
      </c>
    </row>
    <row r="508" spans="1:3" ht="13.5">
      <c r="A508" s="2">
        <v>19</v>
      </c>
      <c r="B508" s="3" t="s">
        <v>491</v>
      </c>
      <c r="C508" s="2">
        <v>3</v>
      </c>
    </row>
    <row r="509" spans="1:3" ht="13.5">
      <c r="A509" s="2">
        <v>19</v>
      </c>
      <c r="B509" s="3" t="s">
        <v>492</v>
      </c>
      <c r="C509" s="2">
        <v>5</v>
      </c>
    </row>
    <row r="510" spans="1:3" ht="13.5">
      <c r="A510" s="2">
        <v>19</v>
      </c>
      <c r="B510" s="3" t="s">
        <v>493</v>
      </c>
      <c r="C510" s="2">
        <v>5</v>
      </c>
    </row>
    <row r="511" spans="1:3" ht="13.5">
      <c r="A511" s="2">
        <v>19</v>
      </c>
      <c r="B511" s="3" t="s">
        <v>494</v>
      </c>
      <c r="C511" s="2">
        <v>5</v>
      </c>
    </row>
    <row r="512" spans="1:3" ht="13.5">
      <c r="A512" s="2">
        <v>19</v>
      </c>
      <c r="B512" s="3" t="s">
        <v>495</v>
      </c>
      <c r="C512" s="2">
        <v>5</v>
      </c>
    </row>
    <row r="513" spans="1:3" ht="13.5">
      <c r="A513" s="2">
        <v>19</v>
      </c>
      <c r="B513" s="3" t="s">
        <v>496</v>
      </c>
      <c r="C513" s="2">
        <v>5</v>
      </c>
    </row>
    <row r="514" spans="1:3" ht="13.5">
      <c r="A514" s="2">
        <v>19</v>
      </c>
      <c r="B514" s="3" t="s">
        <v>497</v>
      </c>
      <c r="C514" s="2">
        <v>5</v>
      </c>
    </row>
    <row r="515" spans="1:3" ht="13.5">
      <c r="A515" s="2">
        <v>19</v>
      </c>
      <c r="B515" s="3" t="s">
        <v>498</v>
      </c>
      <c r="C515" s="2">
        <v>5</v>
      </c>
    </row>
    <row r="516" spans="1:3" ht="13.5">
      <c r="A516" s="2">
        <v>19</v>
      </c>
      <c r="B516" s="3" t="s">
        <v>499</v>
      </c>
      <c r="C516" s="2">
        <v>5</v>
      </c>
    </row>
    <row r="517" spans="1:3" ht="27.75">
      <c r="A517" s="2">
        <v>19</v>
      </c>
      <c r="B517" s="3" t="s">
        <v>500</v>
      </c>
      <c r="C517" s="2">
        <v>5</v>
      </c>
    </row>
    <row r="518" spans="1:3" ht="13.5">
      <c r="A518" s="2">
        <v>19</v>
      </c>
      <c r="B518" s="3" t="s">
        <v>501</v>
      </c>
      <c r="C518" s="2">
        <v>5</v>
      </c>
    </row>
    <row r="519" spans="1:3" ht="13.5">
      <c r="A519" s="2">
        <v>19</v>
      </c>
      <c r="B519" s="3" t="s">
        <v>502</v>
      </c>
      <c r="C519" s="2">
        <v>5</v>
      </c>
    </row>
    <row r="520" spans="1:3" ht="13.5">
      <c r="A520" s="2">
        <v>19</v>
      </c>
      <c r="B520" s="3" t="s">
        <v>503</v>
      </c>
      <c r="C520" s="2">
        <v>5</v>
      </c>
    </row>
    <row r="521" spans="1:3" ht="27.75">
      <c r="A521" s="2">
        <v>19</v>
      </c>
      <c r="B521" s="3" t="s">
        <v>504</v>
      </c>
      <c r="C521" s="2">
        <v>5</v>
      </c>
    </row>
    <row r="522" spans="1:3" ht="13.5">
      <c r="A522" s="2">
        <v>20</v>
      </c>
      <c r="B522" s="3" t="s">
        <v>3</v>
      </c>
      <c r="C522" s="2">
        <v>6</v>
      </c>
    </row>
    <row r="523" spans="1:3" ht="13.5">
      <c r="A523" s="2">
        <v>20</v>
      </c>
      <c r="B523" s="3" t="s">
        <v>505</v>
      </c>
      <c r="C523" s="2">
        <v>5</v>
      </c>
    </row>
    <row r="524" spans="1:3" ht="13.5">
      <c r="A524" s="2">
        <v>20</v>
      </c>
      <c r="B524" s="3" t="s">
        <v>506</v>
      </c>
      <c r="C524" s="2">
        <v>5</v>
      </c>
    </row>
    <row r="525" spans="1:3" ht="13.5">
      <c r="A525" s="2">
        <v>20</v>
      </c>
      <c r="B525" s="3" t="s">
        <v>507</v>
      </c>
      <c r="C525" s="2">
        <v>4</v>
      </c>
    </row>
    <row r="526" spans="1:3" ht="13.5">
      <c r="A526" s="2">
        <v>20</v>
      </c>
      <c r="B526" s="3" t="s">
        <v>508</v>
      </c>
      <c r="C526" s="2">
        <v>5</v>
      </c>
    </row>
    <row r="527" spans="1:3" ht="13.5">
      <c r="A527" s="2">
        <v>20</v>
      </c>
      <c r="B527" s="3" t="s">
        <v>509</v>
      </c>
      <c r="C527" s="2">
        <v>5</v>
      </c>
    </row>
    <row r="528" spans="1:3" ht="13.5">
      <c r="A528" s="2">
        <v>20</v>
      </c>
      <c r="B528" s="3" t="s">
        <v>510</v>
      </c>
      <c r="C528" s="2">
        <v>5</v>
      </c>
    </row>
    <row r="529" spans="1:3" ht="13.5">
      <c r="A529" s="2">
        <v>20</v>
      </c>
      <c r="B529" s="3" t="s">
        <v>511</v>
      </c>
      <c r="C529" s="2">
        <v>5</v>
      </c>
    </row>
    <row r="530" spans="1:3" ht="13.5">
      <c r="A530" s="2">
        <v>20</v>
      </c>
      <c r="B530" s="3" t="s">
        <v>512</v>
      </c>
      <c r="C530" s="2">
        <v>5</v>
      </c>
    </row>
    <row r="531" spans="1:3" ht="13.5">
      <c r="A531" s="2">
        <v>20</v>
      </c>
      <c r="B531" s="3" t="s">
        <v>513</v>
      </c>
      <c r="C531" s="2">
        <v>5</v>
      </c>
    </row>
    <row r="532" spans="1:3" ht="13.5">
      <c r="A532" s="2">
        <v>20</v>
      </c>
      <c r="B532" s="3" t="s">
        <v>514</v>
      </c>
      <c r="C532" s="2">
        <v>5</v>
      </c>
    </row>
    <row r="533" spans="1:3" ht="13.5">
      <c r="A533" s="2">
        <v>20</v>
      </c>
      <c r="B533" s="3" t="s">
        <v>515</v>
      </c>
      <c r="C533" s="2">
        <v>5</v>
      </c>
    </row>
    <row r="534" spans="1:3" ht="13.5">
      <c r="A534" s="2">
        <v>20</v>
      </c>
      <c r="B534" s="3" t="s">
        <v>516</v>
      </c>
      <c r="C534" s="2">
        <v>3</v>
      </c>
    </row>
    <row r="535" spans="1:3" ht="13.5">
      <c r="A535" s="2">
        <v>20</v>
      </c>
      <c r="B535" s="3" t="s">
        <v>517</v>
      </c>
      <c r="C535" s="2">
        <v>5</v>
      </c>
    </row>
    <row r="536" spans="1:3" ht="13.5">
      <c r="A536" s="2">
        <v>20</v>
      </c>
      <c r="B536" s="3" t="s">
        <v>518</v>
      </c>
      <c r="C536" s="2">
        <v>5</v>
      </c>
    </row>
    <row r="537" spans="1:3" ht="27.75">
      <c r="A537" s="2">
        <v>20</v>
      </c>
      <c r="B537" s="3" t="s">
        <v>519</v>
      </c>
      <c r="C537" s="2">
        <v>5</v>
      </c>
    </row>
    <row r="538" spans="1:3" ht="13.5">
      <c r="A538" s="2">
        <v>20</v>
      </c>
      <c r="B538" s="3" t="s">
        <v>520</v>
      </c>
      <c r="C538" s="2">
        <v>5</v>
      </c>
    </row>
    <row r="539" spans="1:3" ht="13.5">
      <c r="A539" s="2">
        <v>20</v>
      </c>
      <c r="B539" s="3" t="s">
        <v>521</v>
      </c>
      <c r="C539" s="2">
        <v>4</v>
      </c>
    </row>
    <row r="540" spans="1:3" ht="13.5">
      <c r="A540" s="2">
        <v>20</v>
      </c>
      <c r="B540" s="3" t="s">
        <v>522</v>
      </c>
      <c r="C540" s="2">
        <v>5</v>
      </c>
    </row>
    <row r="541" spans="1:3" ht="13.5">
      <c r="A541" s="2">
        <v>20</v>
      </c>
      <c r="B541" s="3" t="s">
        <v>523</v>
      </c>
      <c r="C541" s="2">
        <v>5</v>
      </c>
    </row>
    <row r="542" spans="1:3" ht="13.5">
      <c r="A542" s="2">
        <v>20</v>
      </c>
      <c r="B542" s="3" t="s">
        <v>524</v>
      </c>
      <c r="C542" s="2">
        <v>5</v>
      </c>
    </row>
    <row r="543" spans="1:3" ht="13.5">
      <c r="A543" s="2">
        <v>20</v>
      </c>
      <c r="B543" s="3" t="s">
        <v>525</v>
      </c>
      <c r="C543" s="2">
        <v>5</v>
      </c>
    </row>
    <row r="544" spans="1:3" ht="13.5">
      <c r="A544" s="2">
        <v>20</v>
      </c>
      <c r="B544" s="3" t="s">
        <v>526</v>
      </c>
      <c r="C544" s="2">
        <v>4</v>
      </c>
    </row>
    <row r="545" spans="1:3" ht="13.5">
      <c r="A545" s="2">
        <v>20</v>
      </c>
      <c r="B545" s="3" t="s">
        <v>527</v>
      </c>
      <c r="C545" s="2">
        <v>5</v>
      </c>
    </row>
    <row r="546" spans="1:3" ht="13.5">
      <c r="A546" s="2">
        <v>20</v>
      </c>
      <c r="B546" s="3" t="s">
        <v>528</v>
      </c>
      <c r="C546" s="2">
        <v>5</v>
      </c>
    </row>
    <row r="547" spans="1:3" ht="13.5">
      <c r="A547" s="2">
        <v>20</v>
      </c>
      <c r="B547" s="3" t="s">
        <v>529</v>
      </c>
      <c r="C547" s="2">
        <v>5</v>
      </c>
    </row>
    <row r="548" spans="1:3" ht="13.5">
      <c r="A548" s="2">
        <v>20</v>
      </c>
      <c r="B548" s="3" t="s">
        <v>530</v>
      </c>
      <c r="C548" s="2">
        <v>3</v>
      </c>
    </row>
    <row r="549" spans="1:3" ht="13.5">
      <c r="A549" s="2">
        <v>20</v>
      </c>
      <c r="B549" s="3" t="s">
        <v>531</v>
      </c>
      <c r="C549" s="2">
        <v>5</v>
      </c>
    </row>
    <row r="550" spans="1:3" ht="13.5">
      <c r="A550" s="2">
        <v>20</v>
      </c>
      <c r="B550" s="3" t="s">
        <v>532</v>
      </c>
      <c r="C550" s="2">
        <v>5</v>
      </c>
    </row>
    <row r="551" spans="1:3" ht="13.5">
      <c r="A551" s="2">
        <v>20</v>
      </c>
      <c r="B551" s="3" t="s">
        <v>533</v>
      </c>
      <c r="C551" s="2">
        <v>5</v>
      </c>
    </row>
    <row r="552" spans="1:3" ht="13.5">
      <c r="A552" s="2">
        <v>20</v>
      </c>
      <c r="B552" s="3" t="s">
        <v>534</v>
      </c>
      <c r="C552" s="2">
        <v>5</v>
      </c>
    </row>
    <row r="553" spans="1:3" ht="13.5">
      <c r="A553" s="2">
        <v>20</v>
      </c>
      <c r="B553" s="3" t="s">
        <v>535</v>
      </c>
      <c r="C553" s="2">
        <v>5</v>
      </c>
    </row>
    <row r="554" spans="1:3" ht="13.5">
      <c r="A554" s="2">
        <v>20</v>
      </c>
      <c r="B554" s="3" t="s">
        <v>536</v>
      </c>
      <c r="C554" s="2">
        <v>5</v>
      </c>
    </row>
    <row r="555" spans="1:3" ht="13.5">
      <c r="A555" s="2">
        <v>20</v>
      </c>
      <c r="B555" s="3" t="s">
        <v>537</v>
      </c>
      <c r="C555" s="2">
        <v>5</v>
      </c>
    </row>
    <row r="556" spans="1:3" ht="27.75">
      <c r="A556" s="2">
        <v>20</v>
      </c>
      <c r="B556" s="3" t="s">
        <v>538</v>
      </c>
      <c r="C556" s="2">
        <v>5</v>
      </c>
    </row>
    <row r="557" spans="1:3" ht="27.75">
      <c r="A557" s="2">
        <v>20</v>
      </c>
      <c r="B557" s="3" t="s">
        <v>539</v>
      </c>
      <c r="C557" s="2">
        <v>5</v>
      </c>
    </row>
    <row r="558" spans="1:3" ht="13.5">
      <c r="A558" s="2">
        <v>21</v>
      </c>
      <c r="B558" s="3" t="s">
        <v>3</v>
      </c>
      <c r="C558" s="2">
        <v>6</v>
      </c>
    </row>
    <row r="559" spans="1:3" ht="13.5">
      <c r="A559" s="2">
        <v>21</v>
      </c>
      <c r="B559" s="3" t="s">
        <v>540</v>
      </c>
      <c r="C559" s="2">
        <v>5</v>
      </c>
    </row>
    <row r="560" spans="1:3" ht="13.5">
      <c r="A560" s="2">
        <v>21</v>
      </c>
      <c r="B560" s="3" t="s">
        <v>541</v>
      </c>
      <c r="C560" s="2">
        <v>5</v>
      </c>
    </row>
    <row r="561" spans="1:3" ht="13.5">
      <c r="A561" s="2">
        <v>21</v>
      </c>
      <c r="B561" s="3" t="s">
        <v>542</v>
      </c>
      <c r="C561" s="2">
        <v>5</v>
      </c>
    </row>
    <row r="562" spans="1:3" ht="13.5">
      <c r="A562" s="2">
        <v>21</v>
      </c>
      <c r="B562" s="3" t="s">
        <v>543</v>
      </c>
      <c r="C562" s="2">
        <v>5</v>
      </c>
    </row>
    <row r="563" spans="1:3" ht="13.5">
      <c r="A563" s="2">
        <v>21</v>
      </c>
      <c r="B563" s="3" t="s">
        <v>544</v>
      </c>
      <c r="C563" s="2">
        <v>5</v>
      </c>
    </row>
    <row r="564" spans="1:3" ht="13.5">
      <c r="A564" s="2">
        <v>21</v>
      </c>
      <c r="B564" s="3" t="s">
        <v>545</v>
      </c>
      <c r="C564" s="2">
        <v>4</v>
      </c>
    </row>
    <row r="565" spans="1:3" ht="13.5">
      <c r="A565" s="2">
        <v>21</v>
      </c>
      <c r="B565" s="3" t="s">
        <v>546</v>
      </c>
      <c r="C565" s="2">
        <v>5</v>
      </c>
    </row>
    <row r="566" spans="1:3" ht="13.5">
      <c r="A566" s="2">
        <v>21</v>
      </c>
      <c r="B566" s="3" t="s">
        <v>547</v>
      </c>
      <c r="C566" s="2">
        <v>3</v>
      </c>
    </row>
    <row r="567" spans="1:3" ht="13.5">
      <c r="A567" s="2">
        <v>21</v>
      </c>
      <c r="B567" s="3" t="s">
        <v>548</v>
      </c>
      <c r="C567" s="2">
        <v>5</v>
      </c>
    </row>
    <row r="568" spans="1:3" ht="13.5">
      <c r="A568" s="2">
        <v>21</v>
      </c>
      <c r="B568" s="3" t="s">
        <v>549</v>
      </c>
      <c r="C568" s="2">
        <v>5</v>
      </c>
    </row>
    <row r="569" spans="1:3" ht="13.5">
      <c r="A569" s="2">
        <v>21</v>
      </c>
      <c r="B569" s="3" t="s">
        <v>550</v>
      </c>
      <c r="C569" s="2">
        <v>4</v>
      </c>
    </row>
    <row r="570" spans="1:3" ht="13.5">
      <c r="A570" s="2">
        <v>21</v>
      </c>
      <c r="B570" s="3" t="s">
        <v>551</v>
      </c>
      <c r="C570" s="2">
        <v>4</v>
      </c>
    </row>
    <row r="571" spans="1:3" ht="13.5">
      <c r="A571" s="2">
        <v>21</v>
      </c>
      <c r="B571" s="3" t="s">
        <v>552</v>
      </c>
      <c r="C571" s="2">
        <v>4</v>
      </c>
    </row>
    <row r="572" spans="1:3" ht="13.5">
      <c r="A572" s="2">
        <v>21</v>
      </c>
      <c r="B572" s="3" t="s">
        <v>553</v>
      </c>
      <c r="C572" s="2">
        <v>5</v>
      </c>
    </row>
    <row r="573" spans="1:3" ht="13.5">
      <c r="A573" s="2">
        <v>21</v>
      </c>
      <c r="B573" s="3" t="s">
        <v>554</v>
      </c>
      <c r="C573" s="2">
        <v>4</v>
      </c>
    </row>
    <row r="574" spans="1:3" ht="13.5">
      <c r="A574" s="2">
        <v>21</v>
      </c>
      <c r="B574" s="3" t="s">
        <v>555</v>
      </c>
      <c r="C574" s="2">
        <v>4</v>
      </c>
    </row>
    <row r="575" spans="1:3" ht="13.5">
      <c r="A575" s="2">
        <v>21</v>
      </c>
      <c r="B575" s="3" t="s">
        <v>556</v>
      </c>
      <c r="C575" s="2">
        <v>5</v>
      </c>
    </row>
    <row r="576" spans="1:3" ht="13.5">
      <c r="A576" s="2">
        <v>21</v>
      </c>
      <c r="B576" s="3" t="s">
        <v>557</v>
      </c>
      <c r="C576" s="2">
        <v>5</v>
      </c>
    </row>
    <row r="577" spans="1:3" ht="13.5">
      <c r="A577" s="2">
        <v>21</v>
      </c>
      <c r="B577" s="3" t="s">
        <v>558</v>
      </c>
      <c r="C577" s="2">
        <v>5</v>
      </c>
    </row>
    <row r="578" spans="1:3" ht="13.5">
      <c r="A578" s="2">
        <v>21</v>
      </c>
      <c r="B578" s="3" t="s">
        <v>559</v>
      </c>
      <c r="C578" s="2">
        <v>5</v>
      </c>
    </row>
    <row r="579" spans="1:3" ht="13.5">
      <c r="A579" s="2">
        <v>22</v>
      </c>
      <c r="B579" s="3" t="s">
        <v>3</v>
      </c>
      <c r="C579" s="2">
        <v>6</v>
      </c>
    </row>
    <row r="580" spans="1:3" ht="13.5">
      <c r="A580" s="2">
        <v>22</v>
      </c>
      <c r="B580" s="3" t="s">
        <v>560</v>
      </c>
      <c r="C580" s="2">
        <v>5</v>
      </c>
    </row>
    <row r="581" spans="1:3" ht="13.5">
      <c r="A581" s="2">
        <v>22</v>
      </c>
      <c r="B581" s="3" t="s">
        <v>561</v>
      </c>
      <c r="C581" s="2">
        <v>5</v>
      </c>
    </row>
    <row r="582" spans="1:3" ht="13.5">
      <c r="A582" s="2">
        <v>22</v>
      </c>
      <c r="B582" s="3" t="s">
        <v>562</v>
      </c>
      <c r="C582" s="2">
        <v>5</v>
      </c>
    </row>
    <row r="583" spans="1:3" ht="13.5">
      <c r="A583" s="2">
        <v>22</v>
      </c>
      <c r="B583" s="3" t="s">
        <v>563</v>
      </c>
      <c r="C583" s="2">
        <v>3</v>
      </c>
    </row>
    <row r="584" spans="1:3" ht="13.5">
      <c r="A584" s="2">
        <v>22</v>
      </c>
      <c r="B584" s="3" t="s">
        <v>564</v>
      </c>
      <c r="C584" s="2">
        <v>5</v>
      </c>
    </row>
    <row r="585" spans="1:3" ht="13.5">
      <c r="A585" s="2">
        <v>22</v>
      </c>
      <c r="B585" s="3" t="s">
        <v>565</v>
      </c>
      <c r="C585" s="2">
        <v>5</v>
      </c>
    </row>
    <row r="586" spans="1:3" ht="13.5">
      <c r="A586" s="2">
        <v>22</v>
      </c>
      <c r="B586" s="3" t="s">
        <v>566</v>
      </c>
      <c r="C586" s="2">
        <v>5</v>
      </c>
    </row>
    <row r="587" spans="1:3" ht="13.5">
      <c r="A587" s="2">
        <v>22</v>
      </c>
      <c r="B587" s="3" t="s">
        <v>567</v>
      </c>
      <c r="C587" s="2">
        <v>5</v>
      </c>
    </row>
    <row r="588" spans="1:3" ht="13.5">
      <c r="A588" s="2">
        <v>22</v>
      </c>
      <c r="B588" s="3" t="s">
        <v>568</v>
      </c>
      <c r="C588" s="2">
        <v>4</v>
      </c>
    </row>
    <row r="589" spans="1:3" ht="13.5">
      <c r="A589" s="2">
        <v>22</v>
      </c>
      <c r="B589" s="3" t="s">
        <v>569</v>
      </c>
      <c r="C589" s="2">
        <v>5</v>
      </c>
    </row>
    <row r="590" spans="1:3" ht="13.5">
      <c r="A590" s="2">
        <v>22</v>
      </c>
      <c r="B590" s="3" t="s">
        <v>570</v>
      </c>
      <c r="C590" s="2">
        <v>5</v>
      </c>
    </row>
    <row r="591" spans="1:3" ht="13.5">
      <c r="A591" s="2">
        <v>22</v>
      </c>
      <c r="B591" s="3" t="s">
        <v>571</v>
      </c>
      <c r="C591" s="2">
        <v>5</v>
      </c>
    </row>
    <row r="592" spans="1:3" ht="13.5">
      <c r="A592" s="2">
        <v>22</v>
      </c>
      <c r="B592" s="3" t="s">
        <v>572</v>
      </c>
      <c r="C592" s="2">
        <v>3</v>
      </c>
    </row>
    <row r="593" spans="1:3" ht="13.5">
      <c r="A593" s="2">
        <v>22</v>
      </c>
      <c r="B593" s="3" t="s">
        <v>573</v>
      </c>
      <c r="C593" s="2">
        <v>5</v>
      </c>
    </row>
    <row r="594" spans="1:3" ht="13.5">
      <c r="A594" s="2">
        <v>22</v>
      </c>
      <c r="B594" s="3" t="s">
        <v>574</v>
      </c>
      <c r="C594" s="2">
        <v>5</v>
      </c>
    </row>
    <row r="595" spans="1:3" ht="13.5">
      <c r="A595" s="2">
        <v>22</v>
      </c>
      <c r="B595" s="3" t="s">
        <v>575</v>
      </c>
      <c r="C595" s="2">
        <v>3</v>
      </c>
    </row>
    <row r="596" spans="1:3" ht="13.5">
      <c r="A596" s="2">
        <v>22</v>
      </c>
      <c r="B596" s="3" t="s">
        <v>576</v>
      </c>
      <c r="C596" s="2">
        <v>3</v>
      </c>
    </row>
    <row r="597" spans="1:3" ht="13.5">
      <c r="A597" s="2">
        <v>22</v>
      </c>
      <c r="B597" s="3" t="s">
        <v>577</v>
      </c>
      <c r="C597" s="2">
        <v>5</v>
      </c>
    </row>
    <row r="598" spans="1:3" ht="13.5">
      <c r="A598" s="2">
        <v>22</v>
      </c>
      <c r="B598" s="3" t="s">
        <v>578</v>
      </c>
      <c r="C598" s="2">
        <v>5</v>
      </c>
    </row>
    <row r="599" spans="1:3" ht="27.75">
      <c r="A599" s="2">
        <v>22</v>
      </c>
      <c r="B599" s="3" t="s">
        <v>579</v>
      </c>
      <c r="C599" s="2">
        <v>5</v>
      </c>
    </row>
    <row r="600" spans="1:3" ht="13.5">
      <c r="A600" s="2">
        <v>22</v>
      </c>
      <c r="B600" s="3" t="s">
        <v>580</v>
      </c>
      <c r="C600" s="2">
        <v>5</v>
      </c>
    </row>
    <row r="601" spans="1:3" ht="13.5">
      <c r="A601" s="2">
        <v>22</v>
      </c>
      <c r="B601" s="3" t="s">
        <v>581</v>
      </c>
      <c r="C601" s="2">
        <v>5</v>
      </c>
    </row>
    <row r="602" spans="1:3" ht="13.5">
      <c r="A602" s="2">
        <v>22</v>
      </c>
      <c r="B602" s="3" t="s">
        <v>582</v>
      </c>
      <c r="C602" s="2">
        <v>5</v>
      </c>
    </row>
    <row r="603" spans="1:3" ht="13.5">
      <c r="A603" s="2">
        <v>22</v>
      </c>
      <c r="B603" s="3" t="s">
        <v>583</v>
      </c>
      <c r="C603" s="2">
        <v>5</v>
      </c>
    </row>
    <row r="604" spans="1:3" ht="27.75">
      <c r="A604" s="2">
        <v>22</v>
      </c>
      <c r="B604" s="3" t="s">
        <v>584</v>
      </c>
      <c r="C604" s="2">
        <v>5</v>
      </c>
    </row>
    <row r="605" spans="1:3" ht="13.5">
      <c r="A605" s="2">
        <v>22</v>
      </c>
      <c r="B605" s="3" t="s">
        <v>585</v>
      </c>
      <c r="C605" s="2">
        <v>5</v>
      </c>
    </row>
    <row r="606" spans="1:3" ht="13.5">
      <c r="A606" s="2">
        <v>22</v>
      </c>
      <c r="B606" s="3" t="s">
        <v>586</v>
      </c>
      <c r="C606" s="2">
        <v>5</v>
      </c>
    </row>
    <row r="607" spans="1:3" ht="13.5">
      <c r="A607" s="2">
        <v>22</v>
      </c>
      <c r="B607" s="3" t="s">
        <v>587</v>
      </c>
      <c r="C607" s="2">
        <v>5</v>
      </c>
    </row>
    <row r="608" spans="1:3" ht="13.5">
      <c r="A608" s="2">
        <v>22</v>
      </c>
      <c r="B608" s="3" t="s">
        <v>588</v>
      </c>
      <c r="C608" s="2">
        <v>5</v>
      </c>
    </row>
    <row r="609" spans="1:3" ht="13.5">
      <c r="A609" s="2">
        <v>22</v>
      </c>
      <c r="B609" s="3" t="s">
        <v>589</v>
      </c>
      <c r="C609" s="2">
        <v>5</v>
      </c>
    </row>
    <row r="610" spans="1:3" ht="13.5">
      <c r="A610" s="2">
        <v>22</v>
      </c>
      <c r="B610" s="3" t="s">
        <v>590</v>
      </c>
      <c r="C610" s="2">
        <v>3</v>
      </c>
    </row>
    <row r="611" spans="1:3" ht="13.5">
      <c r="A611" s="2">
        <v>22</v>
      </c>
      <c r="B611" s="3" t="s">
        <v>591</v>
      </c>
      <c r="C611" s="2">
        <v>5</v>
      </c>
    </row>
    <row r="612" spans="1:3" ht="13.5">
      <c r="A612" s="2">
        <v>22</v>
      </c>
      <c r="B612" s="3" t="s">
        <v>592</v>
      </c>
      <c r="C612" s="2">
        <v>5</v>
      </c>
    </row>
    <row r="613" spans="1:3" ht="13.5">
      <c r="A613" s="2">
        <v>22</v>
      </c>
      <c r="B613" s="3" t="s">
        <v>593</v>
      </c>
      <c r="C613" s="2">
        <v>5</v>
      </c>
    </row>
    <row r="614" spans="1:3" ht="13.5">
      <c r="A614" s="2">
        <v>22</v>
      </c>
      <c r="B614" s="3" t="s">
        <v>594</v>
      </c>
      <c r="C614" s="2">
        <v>3</v>
      </c>
    </row>
    <row r="615" spans="1:3" ht="13.5">
      <c r="A615" s="2">
        <v>22</v>
      </c>
      <c r="B615" s="3" t="s">
        <v>595</v>
      </c>
      <c r="C615" s="2">
        <v>5</v>
      </c>
    </row>
    <row r="616" spans="1:3" ht="13.5">
      <c r="A616" s="2">
        <v>22</v>
      </c>
      <c r="B616" s="3" t="s">
        <v>596</v>
      </c>
      <c r="C616" s="2">
        <v>5</v>
      </c>
    </row>
    <row r="617" spans="1:3" ht="13.5">
      <c r="A617" s="2">
        <v>22</v>
      </c>
      <c r="B617" s="3" t="s">
        <v>597</v>
      </c>
      <c r="C617" s="2">
        <v>5</v>
      </c>
    </row>
    <row r="618" spans="1:3" ht="13.5">
      <c r="A618" s="2">
        <v>22</v>
      </c>
      <c r="B618" s="3" t="s">
        <v>598</v>
      </c>
      <c r="C618" s="2">
        <v>5</v>
      </c>
    </row>
    <row r="619" spans="1:3" ht="13.5">
      <c r="A619" s="2">
        <v>22</v>
      </c>
      <c r="B619" s="3" t="s">
        <v>599</v>
      </c>
      <c r="C619" s="2">
        <v>5</v>
      </c>
    </row>
    <row r="620" spans="1:3" ht="13.5">
      <c r="A620" s="2">
        <v>22</v>
      </c>
      <c r="B620" s="3" t="s">
        <v>600</v>
      </c>
      <c r="C620" s="2">
        <v>5</v>
      </c>
    </row>
    <row r="621" spans="1:3" ht="13.5">
      <c r="A621" s="2">
        <v>22</v>
      </c>
      <c r="B621" s="3" t="s">
        <v>601</v>
      </c>
      <c r="C621" s="2">
        <v>4</v>
      </c>
    </row>
    <row r="622" spans="1:3" ht="13.5">
      <c r="A622" s="2">
        <v>23</v>
      </c>
      <c r="B622" s="3" t="s">
        <v>3</v>
      </c>
      <c r="C622" s="2">
        <v>6</v>
      </c>
    </row>
    <row r="623" spans="1:3" ht="13.5">
      <c r="A623" s="2">
        <v>23</v>
      </c>
      <c r="B623" s="3" t="s">
        <v>602</v>
      </c>
      <c r="C623" s="2">
        <v>5</v>
      </c>
    </row>
    <row r="624" spans="1:3" ht="13.5">
      <c r="A624" s="2">
        <v>23</v>
      </c>
      <c r="B624" s="3" t="s">
        <v>603</v>
      </c>
      <c r="C624" s="2">
        <v>5</v>
      </c>
    </row>
    <row r="625" spans="1:3" ht="13.5">
      <c r="A625" s="2">
        <v>23</v>
      </c>
      <c r="B625" s="3" t="s">
        <v>604</v>
      </c>
      <c r="C625" s="2">
        <v>5</v>
      </c>
    </row>
    <row r="626" spans="1:3" ht="13.5">
      <c r="A626" s="2">
        <v>23</v>
      </c>
      <c r="B626" s="3" t="s">
        <v>605</v>
      </c>
      <c r="C626" s="2">
        <v>4</v>
      </c>
    </row>
    <row r="627" spans="1:3" ht="13.5">
      <c r="A627" s="2">
        <v>23</v>
      </c>
      <c r="B627" s="3" t="s">
        <v>606</v>
      </c>
      <c r="C627" s="2">
        <v>3</v>
      </c>
    </row>
    <row r="628" spans="1:3" ht="13.5">
      <c r="A628" s="2">
        <v>23</v>
      </c>
      <c r="B628" s="3" t="s">
        <v>607</v>
      </c>
      <c r="C628" s="2">
        <v>5</v>
      </c>
    </row>
    <row r="629" spans="1:3" ht="13.5">
      <c r="A629" s="2">
        <v>23</v>
      </c>
      <c r="B629" s="3" t="s">
        <v>608</v>
      </c>
      <c r="C629" s="2">
        <v>3</v>
      </c>
    </row>
    <row r="630" spans="1:3" ht="13.5">
      <c r="A630" s="2">
        <v>23</v>
      </c>
      <c r="B630" s="3" t="s">
        <v>609</v>
      </c>
      <c r="C630" s="2">
        <v>5</v>
      </c>
    </row>
    <row r="631" spans="1:3" ht="13.5">
      <c r="A631" s="2">
        <v>23</v>
      </c>
      <c r="B631" s="3" t="s">
        <v>610</v>
      </c>
      <c r="C631" s="2">
        <v>5</v>
      </c>
    </row>
    <row r="632" spans="1:3" ht="13.5">
      <c r="A632" s="2">
        <v>23</v>
      </c>
      <c r="B632" s="3" t="s">
        <v>611</v>
      </c>
      <c r="C632" s="2">
        <v>5</v>
      </c>
    </row>
    <row r="633" spans="1:3" ht="13.5">
      <c r="A633" s="2">
        <v>23</v>
      </c>
      <c r="B633" s="3" t="s">
        <v>612</v>
      </c>
      <c r="C633" s="2">
        <v>5</v>
      </c>
    </row>
    <row r="634" spans="1:3" ht="13.5">
      <c r="A634" s="2">
        <v>23</v>
      </c>
      <c r="B634" s="3" t="s">
        <v>613</v>
      </c>
      <c r="C634" s="2">
        <v>5</v>
      </c>
    </row>
    <row r="635" spans="1:3" ht="13.5">
      <c r="A635" s="2">
        <v>23</v>
      </c>
      <c r="B635" s="3" t="s">
        <v>614</v>
      </c>
      <c r="C635" s="2">
        <v>5</v>
      </c>
    </row>
    <row r="636" spans="1:3" ht="13.5">
      <c r="A636" s="2">
        <v>23</v>
      </c>
      <c r="B636" s="3" t="s">
        <v>615</v>
      </c>
      <c r="C636" s="2">
        <v>5</v>
      </c>
    </row>
    <row r="637" spans="1:3" ht="13.5">
      <c r="A637" s="2">
        <v>23</v>
      </c>
      <c r="B637" s="3" t="s">
        <v>616</v>
      </c>
      <c r="C637" s="2">
        <v>5</v>
      </c>
    </row>
    <row r="638" spans="1:3" ht="13.5">
      <c r="A638" s="2">
        <v>23</v>
      </c>
      <c r="B638" s="3" t="s">
        <v>617</v>
      </c>
      <c r="C638" s="2">
        <v>5</v>
      </c>
    </row>
    <row r="639" spans="1:3" ht="13.5">
      <c r="A639" s="2">
        <v>23</v>
      </c>
      <c r="B639" s="3" t="s">
        <v>618</v>
      </c>
      <c r="C639" s="2">
        <v>5</v>
      </c>
    </row>
    <row r="640" spans="1:3" ht="13.5">
      <c r="A640" s="2">
        <v>23</v>
      </c>
      <c r="B640" s="3" t="s">
        <v>619</v>
      </c>
      <c r="C640" s="2">
        <v>5</v>
      </c>
    </row>
    <row r="641" spans="1:3" ht="13.5">
      <c r="A641" s="2">
        <v>23</v>
      </c>
      <c r="B641" s="3" t="s">
        <v>620</v>
      </c>
      <c r="C641" s="2">
        <v>5</v>
      </c>
    </row>
    <row r="642" spans="1:3" ht="13.5">
      <c r="A642" s="2">
        <v>23</v>
      </c>
      <c r="B642" s="3" t="s">
        <v>621</v>
      </c>
      <c r="C642" s="2">
        <v>3</v>
      </c>
    </row>
    <row r="643" spans="1:3" ht="13.5">
      <c r="A643" s="2">
        <v>23</v>
      </c>
      <c r="B643" s="3" t="s">
        <v>622</v>
      </c>
      <c r="C643" s="2">
        <v>4</v>
      </c>
    </row>
    <row r="644" spans="1:3" ht="13.5">
      <c r="A644" s="2">
        <v>23</v>
      </c>
      <c r="B644" s="3" t="s">
        <v>623</v>
      </c>
      <c r="C644" s="2">
        <v>5</v>
      </c>
    </row>
    <row r="645" spans="1:3" ht="13.5">
      <c r="A645" s="2">
        <v>23</v>
      </c>
      <c r="B645" s="3" t="s">
        <v>624</v>
      </c>
      <c r="C645" s="2">
        <v>5</v>
      </c>
    </row>
    <row r="646" spans="1:3" ht="13.5">
      <c r="A646" s="2">
        <v>23</v>
      </c>
      <c r="B646" s="3" t="s">
        <v>625</v>
      </c>
      <c r="C646" s="2">
        <v>5</v>
      </c>
    </row>
    <row r="647" spans="1:3" ht="13.5">
      <c r="A647" s="2">
        <v>23</v>
      </c>
      <c r="B647" s="3" t="s">
        <v>626</v>
      </c>
      <c r="C647" s="2">
        <v>3</v>
      </c>
    </row>
    <row r="648" spans="1:3" ht="13.5">
      <c r="A648" s="2">
        <v>23</v>
      </c>
      <c r="B648" s="3" t="s">
        <v>627</v>
      </c>
      <c r="C648" s="2">
        <v>5</v>
      </c>
    </row>
    <row r="649" spans="1:3" ht="13.5">
      <c r="A649" s="2">
        <v>23</v>
      </c>
      <c r="B649" s="3" t="s">
        <v>628</v>
      </c>
      <c r="C649" s="2">
        <v>5</v>
      </c>
    </row>
    <row r="650" spans="1:3" ht="13.5">
      <c r="A650" s="2">
        <v>23</v>
      </c>
      <c r="B650" s="3" t="s">
        <v>629</v>
      </c>
      <c r="C650" s="2">
        <v>5</v>
      </c>
    </row>
    <row r="651" spans="1:3" ht="13.5">
      <c r="A651" s="2">
        <v>23</v>
      </c>
      <c r="B651" s="3" t="s">
        <v>630</v>
      </c>
      <c r="C651" s="2">
        <v>4</v>
      </c>
    </row>
    <row r="652" spans="1:3" ht="13.5">
      <c r="A652" s="2">
        <v>23</v>
      </c>
      <c r="B652" s="3" t="s">
        <v>631</v>
      </c>
      <c r="C652" s="2">
        <v>5</v>
      </c>
    </row>
    <row r="653" spans="1:3" ht="13.5">
      <c r="A653" s="2">
        <v>23</v>
      </c>
      <c r="B653" s="3" t="s">
        <v>632</v>
      </c>
      <c r="C653" s="2">
        <v>5</v>
      </c>
    </row>
    <row r="654" spans="1:3" ht="13.5">
      <c r="A654" s="2">
        <v>23</v>
      </c>
      <c r="B654" s="3" t="s">
        <v>633</v>
      </c>
      <c r="C654" s="2">
        <v>5</v>
      </c>
    </row>
    <row r="655" spans="1:3" ht="27.75">
      <c r="A655" s="2">
        <v>23</v>
      </c>
      <c r="B655" s="3" t="s">
        <v>634</v>
      </c>
      <c r="C655" s="2">
        <v>4</v>
      </c>
    </row>
    <row r="656" spans="1:3" ht="27.75">
      <c r="A656" s="2">
        <v>23</v>
      </c>
      <c r="B656" s="3" t="s">
        <v>635</v>
      </c>
      <c r="C656" s="2">
        <v>5</v>
      </c>
    </row>
    <row r="657" spans="1:3" ht="27.75">
      <c r="A657" s="2">
        <v>23</v>
      </c>
      <c r="B657" s="3" t="s">
        <v>636</v>
      </c>
      <c r="C657" s="2">
        <v>4</v>
      </c>
    </row>
    <row r="658" spans="1:3" ht="27.75">
      <c r="A658" s="2">
        <v>23</v>
      </c>
      <c r="B658" s="3" t="s">
        <v>637</v>
      </c>
      <c r="C658" s="2">
        <v>4</v>
      </c>
    </row>
    <row r="659" spans="1:3" ht="27.75">
      <c r="A659" s="2">
        <v>23</v>
      </c>
      <c r="B659" s="3" t="s">
        <v>638</v>
      </c>
      <c r="C659" s="2">
        <v>5</v>
      </c>
    </row>
    <row r="660" spans="1:3" ht="27.75">
      <c r="A660" s="2">
        <v>23</v>
      </c>
      <c r="B660" s="3" t="s">
        <v>639</v>
      </c>
      <c r="C660" s="2">
        <v>4</v>
      </c>
    </row>
    <row r="661" spans="1:3" ht="27.75">
      <c r="A661" s="2">
        <v>23</v>
      </c>
      <c r="B661" s="3" t="s">
        <v>640</v>
      </c>
      <c r="C661" s="2">
        <v>5</v>
      </c>
    </row>
    <row r="662" spans="1:3" ht="13.5">
      <c r="A662" s="2">
        <v>23</v>
      </c>
      <c r="B662" s="3" t="s">
        <v>641</v>
      </c>
      <c r="C662" s="2">
        <v>5</v>
      </c>
    </row>
    <row r="663" spans="1:3" ht="13.5">
      <c r="A663" s="2">
        <v>23</v>
      </c>
      <c r="B663" s="3" t="s">
        <v>642</v>
      </c>
      <c r="C663" s="2">
        <v>4</v>
      </c>
    </row>
    <row r="664" spans="1:3" ht="13.5">
      <c r="A664" s="2">
        <v>23</v>
      </c>
      <c r="B664" s="3" t="s">
        <v>643</v>
      </c>
      <c r="C664" s="2">
        <v>5</v>
      </c>
    </row>
    <row r="665" spans="1:3" ht="13.5">
      <c r="A665" s="2">
        <v>23</v>
      </c>
      <c r="B665" s="3" t="s">
        <v>644</v>
      </c>
      <c r="C665" s="2">
        <v>5</v>
      </c>
    </row>
    <row r="666" spans="1:3" ht="13.5">
      <c r="A666" s="2">
        <v>23</v>
      </c>
      <c r="B666" s="3" t="s">
        <v>645</v>
      </c>
      <c r="C666" s="2">
        <v>5</v>
      </c>
    </row>
    <row r="667" spans="1:3" ht="13.5">
      <c r="A667" s="2">
        <v>23</v>
      </c>
      <c r="B667" s="3" t="s">
        <v>646</v>
      </c>
      <c r="C667" s="2">
        <v>5</v>
      </c>
    </row>
    <row r="668" spans="1:3" ht="13.5">
      <c r="A668" s="2">
        <v>23</v>
      </c>
      <c r="B668" s="3" t="s">
        <v>647</v>
      </c>
      <c r="C668" s="2">
        <v>5</v>
      </c>
    </row>
    <row r="669" spans="1:3" ht="13.5">
      <c r="A669" s="2">
        <v>23</v>
      </c>
      <c r="B669" s="3" t="s">
        <v>648</v>
      </c>
      <c r="C669" s="2">
        <v>5</v>
      </c>
    </row>
    <row r="670" spans="1:3" ht="13.5">
      <c r="A670" s="2">
        <v>23</v>
      </c>
      <c r="B670" s="3" t="s">
        <v>649</v>
      </c>
      <c r="C670" s="2">
        <v>5</v>
      </c>
    </row>
    <row r="671" spans="1:3" ht="13.5">
      <c r="A671" s="2">
        <v>23</v>
      </c>
      <c r="B671" s="3" t="s">
        <v>650</v>
      </c>
      <c r="C671" s="2">
        <v>5</v>
      </c>
    </row>
    <row r="672" spans="1:3" ht="13.5">
      <c r="A672" s="2">
        <v>23</v>
      </c>
      <c r="B672" s="3" t="s">
        <v>651</v>
      </c>
      <c r="C672" s="2">
        <v>3</v>
      </c>
    </row>
    <row r="673" spans="1:3" ht="13.5">
      <c r="A673" s="2">
        <v>23</v>
      </c>
      <c r="B673" s="3" t="s">
        <v>652</v>
      </c>
      <c r="C673" s="2">
        <v>5</v>
      </c>
    </row>
    <row r="674" spans="1:3" ht="13.5">
      <c r="A674" s="2">
        <v>23</v>
      </c>
      <c r="B674" s="3" t="s">
        <v>653</v>
      </c>
      <c r="C674" s="2">
        <v>5</v>
      </c>
    </row>
    <row r="675" spans="1:3" ht="13.5">
      <c r="A675" s="2">
        <v>23</v>
      </c>
      <c r="B675" s="3" t="s">
        <v>654</v>
      </c>
      <c r="C675" s="2">
        <v>5</v>
      </c>
    </row>
    <row r="676" spans="1:3" ht="13.5">
      <c r="A676" s="2">
        <v>23</v>
      </c>
      <c r="B676" s="3" t="s">
        <v>655</v>
      </c>
      <c r="C676" s="2">
        <v>5</v>
      </c>
    </row>
    <row r="677" spans="1:3" ht="13.5">
      <c r="A677" s="2">
        <v>23</v>
      </c>
      <c r="B677" s="3" t="s">
        <v>656</v>
      </c>
      <c r="C677" s="2">
        <v>5</v>
      </c>
    </row>
    <row r="678" spans="1:3" ht="13.5">
      <c r="A678" s="2">
        <v>23</v>
      </c>
      <c r="B678" s="3" t="s">
        <v>657</v>
      </c>
      <c r="C678" s="2">
        <v>4</v>
      </c>
    </row>
    <row r="679" spans="1:3" ht="13.5">
      <c r="A679" s="2">
        <v>23</v>
      </c>
      <c r="B679" s="3" t="s">
        <v>658</v>
      </c>
      <c r="C679" s="2">
        <v>5</v>
      </c>
    </row>
    <row r="680" spans="1:3" ht="13.5">
      <c r="A680" s="2">
        <v>23</v>
      </c>
      <c r="B680" s="3" t="s">
        <v>659</v>
      </c>
      <c r="C680" s="2">
        <v>3</v>
      </c>
    </row>
    <row r="681" spans="1:3" ht="13.5">
      <c r="A681" s="2">
        <v>23</v>
      </c>
      <c r="B681" s="3" t="s">
        <v>660</v>
      </c>
      <c r="C681" s="2">
        <v>5</v>
      </c>
    </row>
    <row r="682" spans="1:3" ht="13.5">
      <c r="A682" s="2">
        <v>23</v>
      </c>
      <c r="B682" s="3" t="s">
        <v>661</v>
      </c>
      <c r="C682" s="2">
        <v>5</v>
      </c>
    </row>
    <row r="683" spans="1:3" ht="13.5">
      <c r="A683" s="2">
        <v>23</v>
      </c>
      <c r="B683" s="3" t="s">
        <v>662</v>
      </c>
      <c r="C683" s="2">
        <v>5</v>
      </c>
    </row>
    <row r="684" spans="1:3" ht="13.5">
      <c r="A684" s="2">
        <v>23</v>
      </c>
      <c r="B684" s="3" t="s">
        <v>663</v>
      </c>
      <c r="C684" s="2">
        <v>5</v>
      </c>
    </row>
    <row r="685" spans="1:3" ht="13.5">
      <c r="A685" s="2">
        <v>23</v>
      </c>
      <c r="B685" s="3" t="s">
        <v>664</v>
      </c>
      <c r="C685" s="2">
        <v>5</v>
      </c>
    </row>
    <row r="686" spans="1:3" ht="13.5">
      <c r="A686" s="2">
        <v>23</v>
      </c>
      <c r="B686" s="3" t="s">
        <v>665</v>
      </c>
      <c r="C686" s="2">
        <v>3</v>
      </c>
    </row>
    <row r="687" spans="1:3" ht="13.5">
      <c r="A687" s="2">
        <v>23</v>
      </c>
      <c r="B687" s="3" t="s">
        <v>666</v>
      </c>
      <c r="C687" s="2">
        <v>5</v>
      </c>
    </row>
    <row r="688" spans="1:3" ht="13.5">
      <c r="A688" s="2">
        <v>23</v>
      </c>
      <c r="B688" s="3" t="s">
        <v>667</v>
      </c>
      <c r="C688" s="2">
        <v>5</v>
      </c>
    </row>
    <row r="689" spans="1:3" ht="13.5">
      <c r="A689" s="2">
        <v>23</v>
      </c>
      <c r="B689" s="3" t="s">
        <v>668</v>
      </c>
      <c r="C689" s="2">
        <v>5</v>
      </c>
    </row>
    <row r="690" spans="1:3" ht="13.5">
      <c r="A690" s="2">
        <v>23</v>
      </c>
      <c r="B690" s="3" t="s">
        <v>669</v>
      </c>
      <c r="C690" s="2">
        <v>5</v>
      </c>
    </row>
    <row r="691" spans="1:3" ht="13.5">
      <c r="A691" s="2">
        <v>23</v>
      </c>
      <c r="B691" s="3" t="s">
        <v>670</v>
      </c>
      <c r="C691" s="2">
        <v>5</v>
      </c>
    </row>
    <row r="692" spans="1:3" ht="13.5">
      <c r="A692" s="2">
        <v>23</v>
      </c>
      <c r="B692" s="3" t="s">
        <v>671</v>
      </c>
      <c r="C692" s="2">
        <v>3</v>
      </c>
    </row>
    <row r="693" spans="1:3" ht="13.5">
      <c r="A693" s="2">
        <v>23</v>
      </c>
      <c r="B693" s="3" t="s">
        <v>672</v>
      </c>
      <c r="C693" s="2">
        <v>4</v>
      </c>
    </row>
    <row r="694" spans="1:3" ht="13.5">
      <c r="A694" s="2">
        <v>23</v>
      </c>
      <c r="B694" s="3" t="s">
        <v>673</v>
      </c>
      <c r="C694" s="2">
        <v>3</v>
      </c>
    </row>
    <row r="695" spans="1:3" ht="13.5">
      <c r="A695" s="2">
        <v>23</v>
      </c>
      <c r="B695" s="3" t="s">
        <v>674</v>
      </c>
      <c r="C695" s="2">
        <v>4</v>
      </c>
    </row>
    <row r="696" spans="1:3" ht="13.5">
      <c r="A696" s="2">
        <v>23</v>
      </c>
      <c r="B696" s="3" t="s">
        <v>675</v>
      </c>
      <c r="C696" s="2">
        <v>5</v>
      </c>
    </row>
    <row r="697" spans="1:3" ht="13.5">
      <c r="A697" s="2">
        <v>23</v>
      </c>
      <c r="B697" s="3" t="s">
        <v>676</v>
      </c>
      <c r="C697" s="2">
        <v>5</v>
      </c>
    </row>
    <row r="698" spans="1:3" ht="13.5">
      <c r="A698" s="2">
        <v>23</v>
      </c>
      <c r="B698" s="3" t="s">
        <v>677</v>
      </c>
      <c r="C698" s="2">
        <v>5</v>
      </c>
    </row>
    <row r="699" spans="1:3" ht="13.5">
      <c r="A699" s="2">
        <v>23</v>
      </c>
      <c r="B699" s="3" t="s">
        <v>678</v>
      </c>
      <c r="C699" s="2">
        <v>1</v>
      </c>
    </row>
    <row r="700" spans="1:3" ht="13.5">
      <c r="A700" s="2">
        <v>23</v>
      </c>
      <c r="B700" s="3" t="s">
        <v>679</v>
      </c>
      <c r="C700" s="2">
        <v>5</v>
      </c>
    </row>
    <row r="701" spans="1:3" ht="13.5">
      <c r="A701" s="2">
        <v>24</v>
      </c>
      <c r="B701" s="3" t="s">
        <v>3</v>
      </c>
      <c r="C701" s="2">
        <v>6</v>
      </c>
    </row>
    <row r="702" spans="1:3" ht="13.5">
      <c r="A702" s="2">
        <v>24</v>
      </c>
      <c r="B702" s="3" t="s">
        <v>680</v>
      </c>
      <c r="C702" s="2">
        <v>5</v>
      </c>
    </row>
    <row r="703" spans="1:3" ht="13.5">
      <c r="A703" s="2">
        <v>24</v>
      </c>
      <c r="B703" s="3" t="s">
        <v>681</v>
      </c>
      <c r="C703" s="2">
        <v>5</v>
      </c>
    </row>
    <row r="704" spans="1:3" ht="13.5">
      <c r="A704" s="2">
        <v>24</v>
      </c>
      <c r="B704" s="3" t="s">
        <v>682</v>
      </c>
      <c r="C704" s="2">
        <v>5</v>
      </c>
    </row>
    <row r="705" spans="1:3" ht="13.5">
      <c r="A705" s="2">
        <v>24</v>
      </c>
      <c r="B705" s="3" t="s">
        <v>683</v>
      </c>
      <c r="C705" s="2">
        <v>5</v>
      </c>
    </row>
    <row r="706" spans="1:3" ht="13.5">
      <c r="A706" s="2">
        <v>24</v>
      </c>
      <c r="B706" s="3" t="s">
        <v>684</v>
      </c>
      <c r="C706" s="2">
        <v>5</v>
      </c>
    </row>
    <row r="707" spans="1:3" ht="13.5">
      <c r="A707" s="2">
        <v>24</v>
      </c>
      <c r="B707" s="3" t="s">
        <v>685</v>
      </c>
      <c r="C707" s="2">
        <v>5</v>
      </c>
    </row>
    <row r="708" spans="1:3" ht="13.5">
      <c r="A708" s="2">
        <v>24</v>
      </c>
      <c r="B708" s="3" t="s">
        <v>686</v>
      </c>
      <c r="C708" s="2">
        <v>5</v>
      </c>
    </row>
    <row r="709" spans="1:3" ht="13.5">
      <c r="A709" s="2">
        <v>24</v>
      </c>
      <c r="B709" s="3" t="s">
        <v>687</v>
      </c>
      <c r="C709" s="2">
        <v>5</v>
      </c>
    </row>
    <row r="710" spans="1:3" ht="13.5">
      <c r="A710" s="2">
        <v>24</v>
      </c>
      <c r="B710" s="3" t="s">
        <v>688</v>
      </c>
      <c r="C710" s="2">
        <v>4</v>
      </c>
    </row>
    <row r="711" spans="1:3" ht="13.5">
      <c r="A711" s="2">
        <v>24</v>
      </c>
      <c r="B711" s="3" t="s">
        <v>689</v>
      </c>
      <c r="C711" s="2">
        <v>5</v>
      </c>
    </row>
    <row r="712" spans="1:3" ht="13.5">
      <c r="A712" s="2">
        <v>24</v>
      </c>
      <c r="B712" s="3" t="s">
        <v>690</v>
      </c>
      <c r="C712" s="2">
        <v>5</v>
      </c>
    </row>
    <row r="713" spans="1:3" ht="13.5">
      <c r="A713" s="2">
        <v>24</v>
      </c>
      <c r="B713" s="3" t="s">
        <v>691</v>
      </c>
      <c r="C713" s="2">
        <v>5</v>
      </c>
    </row>
    <row r="714" spans="1:3" ht="13.5">
      <c r="A714" s="2">
        <v>24</v>
      </c>
      <c r="B714" s="3" t="s">
        <v>692</v>
      </c>
      <c r="C714" s="2">
        <v>5</v>
      </c>
    </row>
    <row r="715" spans="1:3" ht="13.5">
      <c r="A715" s="2">
        <v>24</v>
      </c>
      <c r="B715" s="3" t="s">
        <v>693</v>
      </c>
      <c r="C715" s="2">
        <v>3</v>
      </c>
    </row>
    <row r="716" spans="1:3" ht="13.5">
      <c r="A716" s="2">
        <v>24</v>
      </c>
      <c r="B716" s="3" t="s">
        <v>694</v>
      </c>
      <c r="C716" s="2">
        <v>5</v>
      </c>
    </row>
    <row r="717" spans="1:3" ht="13.5">
      <c r="A717" s="2">
        <v>24</v>
      </c>
      <c r="B717" s="3" t="s">
        <v>695</v>
      </c>
      <c r="C717" s="2">
        <v>4</v>
      </c>
    </row>
    <row r="718" spans="1:3" ht="13.5">
      <c r="A718" s="2">
        <v>24</v>
      </c>
      <c r="B718" s="3" t="s">
        <v>696</v>
      </c>
      <c r="C718" s="2">
        <v>5</v>
      </c>
    </row>
    <row r="719" spans="1:3" ht="13.5">
      <c r="A719" s="2">
        <v>24</v>
      </c>
      <c r="B719" s="3" t="s">
        <v>697</v>
      </c>
      <c r="C719" s="2">
        <v>5</v>
      </c>
    </row>
    <row r="720" spans="1:3" ht="13.5">
      <c r="A720" s="2">
        <v>24</v>
      </c>
      <c r="B720" s="3" t="s">
        <v>698</v>
      </c>
      <c r="C720" s="2">
        <v>3</v>
      </c>
    </row>
    <row r="721" spans="1:3" ht="13.5">
      <c r="A721" s="2">
        <v>24</v>
      </c>
      <c r="B721" s="3" t="s">
        <v>699</v>
      </c>
      <c r="C721" s="2">
        <v>5</v>
      </c>
    </row>
    <row r="722" spans="1:3" ht="13.5">
      <c r="A722" s="2">
        <v>24</v>
      </c>
      <c r="B722" s="3" t="s">
        <v>700</v>
      </c>
      <c r="C722" s="2">
        <v>5</v>
      </c>
    </row>
    <row r="723" spans="1:3" ht="13.5">
      <c r="A723" s="2">
        <v>24</v>
      </c>
      <c r="B723" s="3" t="s">
        <v>701</v>
      </c>
      <c r="C723" s="2">
        <v>5</v>
      </c>
    </row>
    <row r="724" spans="1:3" ht="13.5">
      <c r="A724" s="2">
        <v>24</v>
      </c>
      <c r="B724" s="3" t="s">
        <v>702</v>
      </c>
      <c r="C724" s="2">
        <v>5</v>
      </c>
    </row>
    <row r="725" spans="1:3" ht="13.5">
      <c r="A725" s="2">
        <v>24</v>
      </c>
      <c r="B725" s="3" t="s">
        <v>703</v>
      </c>
      <c r="C725" s="2">
        <v>5</v>
      </c>
    </row>
    <row r="726" spans="1:3" ht="13.5">
      <c r="A726" s="2">
        <v>25</v>
      </c>
      <c r="B726" s="3" t="s">
        <v>3</v>
      </c>
      <c r="C726" s="2">
        <v>6</v>
      </c>
    </row>
    <row r="727" spans="1:3" ht="13.5">
      <c r="A727" s="2">
        <v>25</v>
      </c>
      <c r="B727" s="3" t="s">
        <v>704</v>
      </c>
      <c r="C727" s="2">
        <v>5</v>
      </c>
    </row>
    <row r="728" spans="1:3" ht="13.5">
      <c r="A728" s="2">
        <v>25</v>
      </c>
      <c r="B728" s="3" t="s">
        <v>705</v>
      </c>
      <c r="C728" s="2">
        <v>5</v>
      </c>
    </row>
    <row r="729" spans="1:3" ht="13.5">
      <c r="A729" s="2">
        <v>25</v>
      </c>
      <c r="B729" s="3" t="s">
        <v>706</v>
      </c>
      <c r="C729" s="2">
        <v>5</v>
      </c>
    </row>
    <row r="730" spans="1:3" ht="13.5">
      <c r="A730" s="2">
        <v>25</v>
      </c>
      <c r="B730" s="3" t="s">
        <v>707</v>
      </c>
      <c r="C730" s="2">
        <v>5</v>
      </c>
    </row>
    <row r="731" spans="1:3" ht="13.5">
      <c r="A731" s="2">
        <v>25</v>
      </c>
      <c r="B731" s="3" t="s">
        <v>708</v>
      </c>
      <c r="C731" s="2">
        <v>5</v>
      </c>
    </row>
    <row r="732" spans="1:3" ht="13.5">
      <c r="A732" s="2">
        <v>25</v>
      </c>
      <c r="B732" s="3" t="s">
        <v>709</v>
      </c>
      <c r="C732" s="2">
        <v>5</v>
      </c>
    </row>
    <row r="733" spans="1:3" ht="13.5">
      <c r="A733" s="2">
        <v>25</v>
      </c>
      <c r="B733" s="3" t="s">
        <v>710</v>
      </c>
      <c r="C733" s="2">
        <v>5</v>
      </c>
    </row>
    <row r="734" spans="1:3" ht="13.5">
      <c r="A734" s="2">
        <v>25</v>
      </c>
      <c r="B734" s="3" t="s">
        <v>711</v>
      </c>
      <c r="C734" s="2">
        <v>3</v>
      </c>
    </row>
    <row r="735" spans="1:3" ht="13.5">
      <c r="A735" s="2">
        <v>25</v>
      </c>
      <c r="B735" s="3" t="s">
        <v>712</v>
      </c>
      <c r="C735" s="2">
        <v>2</v>
      </c>
    </row>
    <row r="736" spans="1:3" ht="13.5">
      <c r="A736" s="2">
        <v>25</v>
      </c>
      <c r="B736" s="3" t="s">
        <v>713</v>
      </c>
      <c r="C736" s="2">
        <v>5</v>
      </c>
    </row>
    <row r="737" spans="1:3" ht="13.5">
      <c r="A737" s="2">
        <v>25</v>
      </c>
      <c r="B737" s="3" t="s">
        <v>714</v>
      </c>
      <c r="C737" s="2">
        <v>5</v>
      </c>
    </row>
    <row r="738" spans="1:3" ht="13.5">
      <c r="A738" s="2">
        <v>25</v>
      </c>
      <c r="B738" s="3" t="s">
        <v>715</v>
      </c>
      <c r="C738" s="2">
        <v>5</v>
      </c>
    </row>
    <row r="739" spans="1:3" ht="13.5">
      <c r="A739" s="2">
        <v>25</v>
      </c>
      <c r="B739" s="3" t="s">
        <v>716</v>
      </c>
      <c r="C739" s="2">
        <v>5</v>
      </c>
    </row>
    <row r="740" spans="1:3" ht="13.5">
      <c r="A740" s="2">
        <v>25</v>
      </c>
      <c r="B740" s="3" t="s">
        <v>717</v>
      </c>
      <c r="C740" s="2">
        <v>5</v>
      </c>
    </row>
    <row r="741" spans="1:3" ht="13.5">
      <c r="A741" s="2">
        <v>26</v>
      </c>
      <c r="B741" s="3" t="s">
        <v>3</v>
      </c>
      <c r="C741" s="2">
        <v>6</v>
      </c>
    </row>
    <row r="742" spans="1:3" ht="13.5">
      <c r="A742" s="2">
        <v>26</v>
      </c>
      <c r="B742" s="3" t="s">
        <v>718</v>
      </c>
      <c r="C742" s="2">
        <v>5</v>
      </c>
    </row>
    <row r="743" spans="1:3" ht="13.5">
      <c r="A743" s="2">
        <v>26</v>
      </c>
      <c r="B743" s="3" t="s">
        <v>719</v>
      </c>
      <c r="C743" s="2">
        <v>2</v>
      </c>
    </row>
    <row r="744" spans="1:3" ht="13.5">
      <c r="A744" s="2">
        <v>26</v>
      </c>
      <c r="B744" s="3" t="s">
        <v>720</v>
      </c>
      <c r="C744" s="2">
        <v>3</v>
      </c>
    </row>
    <row r="745" spans="1:3" ht="13.5">
      <c r="A745" s="2">
        <v>26</v>
      </c>
      <c r="B745" s="3" t="s">
        <v>721</v>
      </c>
      <c r="C745" s="2">
        <v>5</v>
      </c>
    </row>
    <row r="746" spans="1:3" ht="13.5">
      <c r="A746" s="2">
        <v>26</v>
      </c>
      <c r="B746" s="3" t="s">
        <v>722</v>
      </c>
      <c r="C746" s="2">
        <v>3</v>
      </c>
    </row>
    <row r="747" spans="1:3" ht="13.5">
      <c r="A747" s="2">
        <v>26</v>
      </c>
      <c r="B747" s="3" t="s">
        <v>723</v>
      </c>
      <c r="C747" s="2">
        <v>5</v>
      </c>
    </row>
    <row r="748" spans="1:3" ht="13.5">
      <c r="A748" s="2">
        <v>26</v>
      </c>
      <c r="B748" s="3" t="s">
        <v>724</v>
      </c>
      <c r="C748" s="2">
        <v>3</v>
      </c>
    </row>
    <row r="749" spans="1:3" ht="13.5">
      <c r="A749" s="2">
        <v>26</v>
      </c>
      <c r="B749" s="3" t="s">
        <v>725</v>
      </c>
      <c r="C749" s="2">
        <v>1</v>
      </c>
    </row>
    <row r="750" spans="1:3" ht="13.5">
      <c r="A750" s="2">
        <v>26</v>
      </c>
      <c r="B750" s="3" t="s">
        <v>726</v>
      </c>
      <c r="C750" s="2">
        <v>2</v>
      </c>
    </row>
    <row r="751" spans="1:3" ht="13.5">
      <c r="A751" s="2">
        <v>26</v>
      </c>
      <c r="B751" s="3" t="s">
        <v>727</v>
      </c>
      <c r="C751" s="2">
        <v>3</v>
      </c>
    </row>
    <row r="752" spans="1:3" ht="13.5">
      <c r="A752" s="2">
        <v>26</v>
      </c>
      <c r="B752" s="3" t="s">
        <v>728</v>
      </c>
      <c r="C752" s="2">
        <v>5</v>
      </c>
    </row>
    <row r="753" spans="1:3" ht="13.5">
      <c r="A753" s="2">
        <v>26</v>
      </c>
      <c r="B753" s="3" t="s">
        <v>729</v>
      </c>
      <c r="C753" s="2">
        <v>5</v>
      </c>
    </row>
    <row r="754" spans="1:3" ht="13.5">
      <c r="A754" s="2">
        <v>26</v>
      </c>
      <c r="B754" s="3" t="s">
        <v>730</v>
      </c>
      <c r="C754" s="2">
        <v>5</v>
      </c>
    </row>
    <row r="755" spans="1:3" ht="13.5">
      <c r="A755" s="2">
        <v>26</v>
      </c>
      <c r="B755" s="3" t="s">
        <v>731</v>
      </c>
      <c r="C755" s="2">
        <v>5</v>
      </c>
    </row>
    <row r="756" spans="1:3" ht="13.5">
      <c r="A756" s="2">
        <v>26</v>
      </c>
      <c r="B756" s="3" t="s">
        <v>732</v>
      </c>
      <c r="C756" s="2">
        <v>5</v>
      </c>
    </row>
    <row r="757" spans="1:3" ht="13.5">
      <c r="A757" s="2">
        <v>26</v>
      </c>
      <c r="B757" s="3" t="s">
        <v>733</v>
      </c>
      <c r="C757" s="2">
        <v>5</v>
      </c>
    </row>
    <row r="758" spans="1:3" ht="13.5">
      <c r="A758" s="2">
        <v>26</v>
      </c>
      <c r="B758" s="3" t="s">
        <v>734</v>
      </c>
      <c r="C758" s="2">
        <v>2</v>
      </c>
    </row>
    <row r="759" spans="1:3" ht="13.5">
      <c r="A759" s="2">
        <v>26</v>
      </c>
      <c r="B759" s="3" t="s">
        <v>735</v>
      </c>
      <c r="C759" s="2">
        <v>5</v>
      </c>
    </row>
    <row r="760" spans="1:3" ht="27.75">
      <c r="A760" s="2">
        <v>26</v>
      </c>
      <c r="B760" s="3" t="s">
        <v>736</v>
      </c>
      <c r="C760" s="2">
        <v>5</v>
      </c>
    </row>
    <row r="761" spans="1:3" ht="13.5">
      <c r="A761" s="2">
        <v>26</v>
      </c>
      <c r="B761" s="3" t="s">
        <v>737</v>
      </c>
      <c r="C761" s="2">
        <v>3</v>
      </c>
    </row>
    <row r="762" spans="1:3" ht="13.5">
      <c r="A762" s="2">
        <v>26</v>
      </c>
      <c r="B762" s="3" t="s">
        <v>738</v>
      </c>
      <c r="C762" s="2">
        <v>5</v>
      </c>
    </row>
    <row r="763" spans="1:3" ht="13.5">
      <c r="A763" s="2">
        <v>26</v>
      </c>
      <c r="B763" s="3" t="s">
        <v>739</v>
      </c>
      <c r="C763" s="2">
        <v>5</v>
      </c>
    </row>
    <row r="764" spans="1:3" ht="13.5">
      <c r="A764" s="2">
        <v>26</v>
      </c>
      <c r="B764" s="3" t="s">
        <v>740</v>
      </c>
      <c r="C764" s="2">
        <v>5</v>
      </c>
    </row>
    <row r="765" spans="1:3" ht="13.5">
      <c r="A765" s="2">
        <v>27</v>
      </c>
      <c r="B765" s="3" t="s">
        <v>3</v>
      </c>
      <c r="C765" s="2">
        <v>6</v>
      </c>
    </row>
    <row r="766" spans="1:3" ht="13.5">
      <c r="A766" s="2">
        <v>27</v>
      </c>
      <c r="B766" s="3" t="s">
        <v>741</v>
      </c>
      <c r="C766" s="2">
        <v>1</v>
      </c>
    </row>
    <row r="767" spans="1:3" ht="13.5">
      <c r="A767" s="2">
        <v>27</v>
      </c>
      <c r="B767" s="3" t="s">
        <v>742</v>
      </c>
      <c r="C767" s="2">
        <v>3</v>
      </c>
    </row>
    <row r="768" spans="1:3" ht="13.5">
      <c r="A768" s="2">
        <v>27</v>
      </c>
      <c r="B768" s="3" t="s">
        <v>743</v>
      </c>
      <c r="C768" s="2">
        <v>3</v>
      </c>
    </row>
    <row r="769" spans="1:3" ht="13.5">
      <c r="A769" s="2">
        <v>27</v>
      </c>
      <c r="B769" s="3" t="s">
        <v>744</v>
      </c>
      <c r="C769" s="2">
        <v>2</v>
      </c>
    </row>
    <row r="770" spans="1:3" ht="13.5">
      <c r="A770" s="2">
        <v>27</v>
      </c>
      <c r="B770" s="3" t="s">
        <v>745</v>
      </c>
      <c r="C770" s="2">
        <v>2</v>
      </c>
    </row>
    <row r="771" spans="1:3" ht="13.5">
      <c r="A771" s="2">
        <v>27</v>
      </c>
      <c r="B771" s="3" t="s">
        <v>746</v>
      </c>
      <c r="C771" s="2">
        <v>2</v>
      </c>
    </row>
    <row r="772" spans="1:3" ht="13.5">
      <c r="A772" s="2">
        <v>27</v>
      </c>
      <c r="B772" s="3" t="s">
        <v>747</v>
      </c>
      <c r="C772" s="2">
        <v>2</v>
      </c>
    </row>
    <row r="773" spans="1:3" ht="13.5">
      <c r="A773" s="2">
        <v>27</v>
      </c>
      <c r="B773" s="3" t="s">
        <v>748</v>
      </c>
      <c r="C773" s="2">
        <v>1</v>
      </c>
    </row>
    <row r="774" spans="1:3" ht="13.5">
      <c r="A774" s="2">
        <v>27</v>
      </c>
      <c r="B774" s="3" t="s">
        <v>749</v>
      </c>
      <c r="C774" s="2">
        <v>5</v>
      </c>
    </row>
    <row r="775" spans="1:3" ht="13.5">
      <c r="A775" s="2">
        <v>27</v>
      </c>
      <c r="B775" s="3" t="s">
        <v>750</v>
      </c>
      <c r="C775" s="2">
        <v>1</v>
      </c>
    </row>
    <row r="776" spans="1:3" ht="13.5">
      <c r="A776" s="2">
        <v>27</v>
      </c>
      <c r="B776" s="3" t="s">
        <v>751</v>
      </c>
      <c r="C776" s="2">
        <v>3</v>
      </c>
    </row>
    <row r="777" spans="1:3" ht="13.5">
      <c r="A777" s="2">
        <v>27</v>
      </c>
      <c r="B777" s="3" t="s">
        <v>752</v>
      </c>
      <c r="C777" s="2">
        <v>2</v>
      </c>
    </row>
    <row r="778" spans="1:3" ht="13.5">
      <c r="A778" s="2">
        <v>27</v>
      </c>
      <c r="B778" s="3" t="s">
        <v>753</v>
      </c>
      <c r="C778" s="2">
        <v>1</v>
      </c>
    </row>
    <row r="779" spans="1:3" ht="13.5">
      <c r="A779" s="2">
        <v>27</v>
      </c>
      <c r="B779" s="3" t="s">
        <v>754</v>
      </c>
      <c r="C779" s="2">
        <v>1</v>
      </c>
    </row>
    <row r="780" spans="1:3" ht="13.5">
      <c r="A780" s="2">
        <v>27</v>
      </c>
      <c r="B780" s="3" t="s">
        <v>755</v>
      </c>
      <c r="C780" s="2">
        <v>1</v>
      </c>
    </row>
    <row r="781" spans="1:3" ht="13.5">
      <c r="A781" s="2">
        <v>27</v>
      </c>
      <c r="B781" s="3" t="s">
        <v>756</v>
      </c>
      <c r="C781" s="2">
        <v>1</v>
      </c>
    </row>
    <row r="782" spans="1:3" ht="13.5">
      <c r="A782" s="2">
        <v>27</v>
      </c>
      <c r="B782" s="3" t="s">
        <v>757</v>
      </c>
      <c r="C782" s="2">
        <v>1</v>
      </c>
    </row>
    <row r="783" spans="1:3" ht="13.5">
      <c r="A783" s="2">
        <v>27</v>
      </c>
      <c r="B783" s="3" t="s">
        <v>758</v>
      </c>
      <c r="C783" s="2">
        <v>3</v>
      </c>
    </row>
    <row r="784" spans="1:3" ht="13.5">
      <c r="A784" s="2">
        <v>27</v>
      </c>
      <c r="B784" s="3" t="s">
        <v>759</v>
      </c>
      <c r="C784" s="2">
        <v>2</v>
      </c>
    </row>
    <row r="785" spans="1:3" ht="13.5">
      <c r="A785" s="2">
        <v>27</v>
      </c>
      <c r="B785" s="3" t="s">
        <v>760</v>
      </c>
      <c r="C785" s="2">
        <v>3</v>
      </c>
    </row>
    <row r="786" spans="1:3" ht="13.5">
      <c r="A786" s="2">
        <v>27</v>
      </c>
      <c r="B786" s="3" t="s">
        <v>761</v>
      </c>
      <c r="C786" s="2">
        <v>3</v>
      </c>
    </row>
    <row r="787" spans="1:3" ht="13.5">
      <c r="A787" s="2">
        <v>27</v>
      </c>
      <c r="B787" s="3" t="s">
        <v>762</v>
      </c>
      <c r="C787" s="2">
        <v>5</v>
      </c>
    </row>
    <row r="788" spans="1:3" ht="13.5">
      <c r="A788" s="2">
        <v>27</v>
      </c>
      <c r="B788" s="3" t="s">
        <v>763</v>
      </c>
      <c r="C788" s="2">
        <v>3</v>
      </c>
    </row>
    <row r="789" spans="1:3" ht="13.5">
      <c r="A789" s="2">
        <v>27</v>
      </c>
      <c r="B789" s="3" t="s">
        <v>764</v>
      </c>
      <c r="C789" s="2">
        <v>2</v>
      </c>
    </row>
    <row r="790" spans="1:3" ht="13.5">
      <c r="A790" s="2">
        <v>27</v>
      </c>
      <c r="B790" s="3" t="s">
        <v>765</v>
      </c>
      <c r="C790" s="2">
        <v>3</v>
      </c>
    </row>
    <row r="791" spans="1:3" ht="13.5">
      <c r="A791" s="2">
        <v>27</v>
      </c>
      <c r="B791" s="3" t="s">
        <v>766</v>
      </c>
      <c r="C791" s="2">
        <v>1</v>
      </c>
    </row>
    <row r="792" spans="1:3" ht="13.5">
      <c r="A792" s="2">
        <v>27</v>
      </c>
      <c r="B792" s="3" t="s">
        <v>767</v>
      </c>
      <c r="C792" s="2">
        <v>1</v>
      </c>
    </row>
    <row r="793" spans="1:3" ht="13.5">
      <c r="A793" s="2">
        <v>27</v>
      </c>
      <c r="B793" s="3" t="s">
        <v>768</v>
      </c>
      <c r="C793" s="2">
        <v>1</v>
      </c>
    </row>
    <row r="794" spans="1:3" ht="13.5">
      <c r="A794" s="2">
        <v>27</v>
      </c>
      <c r="B794" s="3" t="s">
        <v>769</v>
      </c>
      <c r="C794" s="2">
        <v>1</v>
      </c>
    </row>
    <row r="795" spans="1:3" ht="13.5">
      <c r="A795" s="2">
        <v>27</v>
      </c>
      <c r="B795" s="3" t="s">
        <v>770</v>
      </c>
      <c r="C795" s="2">
        <v>2</v>
      </c>
    </row>
    <row r="796" spans="1:3" ht="13.5">
      <c r="A796" s="2">
        <v>27</v>
      </c>
      <c r="B796" s="3" t="s">
        <v>771</v>
      </c>
      <c r="C796" s="2">
        <v>5</v>
      </c>
    </row>
    <row r="797" spans="1:3" ht="27.75">
      <c r="A797" s="2">
        <v>27</v>
      </c>
      <c r="B797" s="3" t="s">
        <v>772</v>
      </c>
      <c r="C797" s="2">
        <v>5</v>
      </c>
    </row>
    <row r="798" spans="1:3" ht="13.5">
      <c r="A798" s="2">
        <v>27</v>
      </c>
      <c r="B798" s="3" t="s">
        <v>773</v>
      </c>
      <c r="C798" s="2">
        <v>5</v>
      </c>
    </row>
    <row r="799" spans="1:3" ht="13.5">
      <c r="A799" s="2">
        <v>27</v>
      </c>
      <c r="B799" s="3" t="s">
        <v>774</v>
      </c>
      <c r="C799" s="2">
        <v>3</v>
      </c>
    </row>
    <row r="800" spans="1:3" ht="13.5">
      <c r="A800" s="2">
        <v>27</v>
      </c>
      <c r="B800" s="3" t="s">
        <v>775</v>
      </c>
      <c r="C800" s="2">
        <v>3</v>
      </c>
    </row>
    <row r="801" spans="1:3" ht="13.5">
      <c r="A801" s="2">
        <v>27</v>
      </c>
      <c r="B801" s="3" t="s">
        <v>776</v>
      </c>
      <c r="C801" s="2">
        <v>1</v>
      </c>
    </row>
    <row r="802" spans="1:3" ht="13.5">
      <c r="A802" s="2">
        <v>27</v>
      </c>
      <c r="B802" s="3" t="s">
        <v>777</v>
      </c>
      <c r="C802" s="2">
        <v>3</v>
      </c>
    </row>
    <row r="803" spans="1:3" ht="13.5">
      <c r="A803" s="2">
        <v>27</v>
      </c>
      <c r="B803" s="3" t="s">
        <v>778</v>
      </c>
      <c r="C803" s="2">
        <v>1</v>
      </c>
    </row>
    <row r="804" spans="1:3" ht="13.5">
      <c r="A804" s="2">
        <v>27</v>
      </c>
      <c r="B804" s="3" t="s">
        <v>779</v>
      </c>
      <c r="C804" s="2">
        <v>5</v>
      </c>
    </row>
    <row r="805" spans="1:3" ht="13.5">
      <c r="A805" s="2">
        <v>27</v>
      </c>
      <c r="B805" s="3" t="s">
        <v>780</v>
      </c>
      <c r="C805" s="2">
        <v>5</v>
      </c>
    </row>
    <row r="806" spans="1:3" ht="13.5">
      <c r="A806" s="2">
        <v>27</v>
      </c>
      <c r="B806" s="3" t="s">
        <v>781</v>
      </c>
      <c r="C806" s="2">
        <v>1</v>
      </c>
    </row>
    <row r="807" spans="1:3" ht="13.5">
      <c r="A807" s="2">
        <v>27</v>
      </c>
      <c r="B807" s="3" t="s">
        <v>782</v>
      </c>
      <c r="C807" s="2">
        <v>1</v>
      </c>
    </row>
    <row r="808" spans="1:3" ht="13.5">
      <c r="A808" s="2">
        <v>27</v>
      </c>
      <c r="B808" s="3" t="s">
        <v>783</v>
      </c>
      <c r="C808" s="2">
        <v>1</v>
      </c>
    </row>
    <row r="809" spans="1:3" ht="13.5">
      <c r="A809" s="2">
        <v>27</v>
      </c>
      <c r="B809" s="3" t="s">
        <v>784</v>
      </c>
      <c r="C809" s="2">
        <v>2</v>
      </c>
    </row>
    <row r="810" spans="1:3" ht="13.5">
      <c r="A810" s="2">
        <v>28</v>
      </c>
      <c r="B810" s="3" t="s">
        <v>3</v>
      </c>
      <c r="C810" s="2">
        <v>6</v>
      </c>
    </row>
    <row r="811" spans="1:3" ht="13.5">
      <c r="A811" s="2">
        <v>28</v>
      </c>
      <c r="B811" s="3" t="s">
        <v>785</v>
      </c>
      <c r="C811" s="2">
        <v>1</v>
      </c>
    </row>
    <row r="812" spans="1:3" ht="13.5">
      <c r="A812" s="2">
        <v>28</v>
      </c>
      <c r="B812" s="3" t="s">
        <v>786</v>
      </c>
      <c r="C812" s="2">
        <v>1</v>
      </c>
    </row>
    <row r="813" spans="1:3" ht="13.5">
      <c r="A813" s="2">
        <v>28</v>
      </c>
      <c r="B813" s="3" t="s">
        <v>787</v>
      </c>
      <c r="C813" s="2">
        <v>5</v>
      </c>
    </row>
    <row r="814" spans="1:3" ht="13.5">
      <c r="A814" s="2">
        <v>28</v>
      </c>
      <c r="B814" s="3" t="s">
        <v>788</v>
      </c>
      <c r="C814" s="2">
        <v>4</v>
      </c>
    </row>
    <row r="815" spans="1:3" ht="13.5">
      <c r="A815" s="2">
        <v>28</v>
      </c>
      <c r="B815" s="3" t="s">
        <v>789</v>
      </c>
      <c r="C815" s="2">
        <v>4</v>
      </c>
    </row>
    <row r="816" spans="1:3" ht="13.5">
      <c r="A816" s="2">
        <v>28</v>
      </c>
      <c r="B816" s="3" t="s">
        <v>790</v>
      </c>
      <c r="C816" s="2">
        <v>5</v>
      </c>
    </row>
    <row r="817" spans="1:3" ht="13.5">
      <c r="A817" s="2">
        <v>28</v>
      </c>
      <c r="B817" s="3" t="s">
        <v>791</v>
      </c>
      <c r="C817" s="2">
        <v>4</v>
      </c>
    </row>
    <row r="818" spans="1:3" ht="13.5">
      <c r="A818" s="2">
        <v>28</v>
      </c>
      <c r="B818" s="3" t="s">
        <v>792</v>
      </c>
      <c r="C818" s="2">
        <v>5</v>
      </c>
    </row>
    <row r="819" spans="1:3" ht="13.5">
      <c r="A819" s="2">
        <v>28</v>
      </c>
      <c r="B819" s="3" t="s">
        <v>793</v>
      </c>
      <c r="C819" s="2">
        <v>5</v>
      </c>
    </row>
    <row r="820" spans="1:3" ht="13.5">
      <c r="A820" s="2">
        <v>28</v>
      </c>
      <c r="B820" s="3" t="s">
        <v>794</v>
      </c>
      <c r="C820" s="2">
        <v>5</v>
      </c>
    </row>
    <row r="821" spans="1:3" ht="13.5">
      <c r="A821" s="2">
        <v>28</v>
      </c>
      <c r="B821" s="3" t="s">
        <v>795</v>
      </c>
      <c r="C821" s="2">
        <v>5</v>
      </c>
    </row>
    <row r="822" spans="1:3" ht="13.5">
      <c r="A822" s="2">
        <v>28</v>
      </c>
      <c r="B822" s="3" t="s">
        <v>796</v>
      </c>
      <c r="C822" s="2">
        <v>1</v>
      </c>
    </row>
    <row r="823" spans="1:3" ht="13.5">
      <c r="A823" s="2">
        <v>28</v>
      </c>
      <c r="B823" s="3" t="s">
        <v>797</v>
      </c>
      <c r="C823" s="2">
        <v>1</v>
      </c>
    </row>
    <row r="824" spans="1:3" ht="13.5">
      <c r="A824" s="2">
        <v>28</v>
      </c>
      <c r="B824" s="3" t="s">
        <v>798</v>
      </c>
      <c r="C824" s="2">
        <v>5</v>
      </c>
    </row>
    <row r="825" spans="1:3" ht="13.5">
      <c r="A825" s="2">
        <v>28</v>
      </c>
      <c r="B825" s="3" t="s">
        <v>799</v>
      </c>
      <c r="C825" s="2">
        <v>5</v>
      </c>
    </row>
    <row r="826" spans="1:3" ht="13.5">
      <c r="A826" s="2">
        <v>28</v>
      </c>
      <c r="B826" s="3" t="s">
        <v>800</v>
      </c>
      <c r="C826" s="2">
        <v>1</v>
      </c>
    </row>
    <row r="827" spans="1:3" ht="13.5">
      <c r="A827" s="2">
        <v>28</v>
      </c>
      <c r="B827" s="3" t="s">
        <v>801</v>
      </c>
      <c r="C827" s="2">
        <v>5</v>
      </c>
    </row>
    <row r="828" spans="1:3" ht="13.5">
      <c r="A828" s="2">
        <v>28</v>
      </c>
      <c r="B828" s="3" t="s">
        <v>802</v>
      </c>
      <c r="C828" s="2">
        <v>5</v>
      </c>
    </row>
    <row r="829" spans="1:3" ht="13.5">
      <c r="A829" s="2">
        <v>28</v>
      </c>
      <c r="B829" s="3" t="s">
        <v>803</v>
      </c>
      <c r="C829" s="2">
        <v>1</v>
      </c>
    </row>
    <row r="830" spans="1:3" ht="13.5">
      <c r="A830" s="2">
        <v>28</v>
      </c>
      <c r="B830" s="3" t="s">
        <v>804</v>
      </c>
      <c r="C830" s="2">
        <v>2</v>
      </c>
    </row>
    <row r="831" spans="1:3" ht="13.5">
      <c r="A831" s="2">
        <v>28</v>
      </c>
      <c r="B831" s="3" t="s">
        <v>805</v>
      </c>
      <c r="C831" s="2">
        <v>1</v>
      </c>
    </row>
    <row r="832" spans="1:3" ht="13.5">
      <c r="A832" s="2">
        <v>28</v>
      </c>
      <c r="B832" s="3" t="s">
        <v>806</v>
      </c>
      <c r="C832" s="2">
        <v>5</v>
      </c>
    </row>
    <row r="833" spans="1:3" ht="13.5">
      <c r="A833" s="2">
        <v>28</v>
      </c>
      <c r="B833" s="3" t="s">
        <v>807</v>
      </c>
      <c r="C833" s="2">
        <v>2</v>
      </c>
    </row>
    <row r="834" spans="1:3" ht="13.5">
      <c r="A834" s="2">
        <v>28</v>
      </c>
      <c r="B834" s="3" t="s">
        <v>808</v>
      </c>
      <c r="C834" s="2">
        <v>5</v>
      </c>
    </row>
    <row r="835" spans="1:3" ht="13.5">
      <c r="A835" s="2">
        <v>28</v>
      </c>
      <c r="B835" s="3" t="s">
        <v>809</v>
      </c>
      <c r="C835" s="2">
        <v>5</v>
      </c>
    </row>
    <row r="836" spans="1:3" ht="13.5">
      <c r="A836" s="2">
        <v>28</v>
      </c>
      <c r="B836" s="3" t="s">
        <v>810</v>
      </c>
      <c r="C836" s="2">
        <v>5</v>
      </c>
    </row>
    <row r="837" spans="1:3" ht="13.5">
      <c r="A837" s="2">
        <v>28</v>
      </c>
      <c r="B837" s="3" t="s">
        <v>811</v>
      </c>
      <c r="C837" s="2">
        <v>5</v>
      </c>
    </row>
    <row r="838" spans="1:3" ht="13.5">
      <c r="A838" s="2">
        <v>29</v>
      </c>
      <c r="B838" s="3" t="s">
        <v>3</v>
      </c>
      <c r="C838" s="2">
        <v>6</v>
      </c>
    </row>
    <row r="839" spans="1:3" ht="13.5">
      <c r="A839" s="2">
        <v>29</v>
      </c>
      <c r="B839" s="3" t="s">
        <v>812</v>
      </c>
      <c r="C839" s="2">
        <v>5</v>
      </c>
    </row>
    <row r="840" spans="1:3" ht="13.5">
      <c r="A840" s="2">
        <v>29</v>
      </c>
      <c r="B840" s="3" t="s">
        <v>813</v>
      </c>
      <c r="C840" s="2">
        <v>5</v>
      </c>
    </row>
    <row r="841" spans="1:3" ht="13.5">
      <c r="A841" s="2">
        <v>29</v>
      </c>
      <c r="B841" s="3" t="s">
        <v>814</v>
      </c>
      <c r="C841" s="2">
        <v>5</v>
      </c>
    </row>
    <row r="842" spans="1:3" ht="13.5">
      <c r="A842" s="2">
        <v>29</v>
      </c>
      <c r="B842" s="3" t="s">
        <v>815</v>
      </c>
      <c r="C842" s="2">
        <v>5</v>
      </c>
    </row>
    <row r="843" spans="1:3" ht="13.5">
      <c r="A843" s="2">
        <v>29</v>
      </c>
      <c r="B843" s="3" t="s">
        <v>816</v>
      </c>
      <c r="C843" s="2">
        <v>5</v>
      </c>
    </row>
    <row r="844" spans="1:3" ht="13.5">
      <c r="A844" s="2">
        <v>29</v>
      </c>
      <c r="B844" s="3" t="s">
        <v>817</v>
      </c>
      <c r="C844" s="2">
        <v>5</v>
      </c>
    </row>
    <row r="845" spans="1:3" ht="13.5">
      <c r="A845" s="2">
        <v>29</v>
      </c>
      <c r="B845" s="3" t="s">
        <v>818</v>
      </c>
      <c r="C845" s="2">
        <v>4</v>
      </c>
    </row>
    <row r="846" spans="1:3" ht="13.5">
      <c r="A846" s="2">
        <v>29</v>
      </c>
      <c r="B846" s="3" t="s">
        <v>819</v>
      </c>
      <c r="C846" s="2">
        <v>5</v>
      </c>
    </row>
    <row r="847" spans="1:3" ht="13.5">
      <c r="A847" s="2">
        <v>29</v>
      </c>
      <c r="B847" s="3" t="s">
        <v>820</v>
      </c>
      <c r="C847" s="2">
        <v>5</v>
      </c>
    </row>
    <row r="848" spans="1:3" ht="13.5">
      <c r="A848" s="2">
        <v>29</v>
      </c>
      <c r="B848" s="3" t="s">
        <v>821</v>
      </c>
      <c r="C848" s="2">
        <v>5</v>
      </c>
    </row>
    <row r="849" spans="1:3" ht="13.5">
      <c r="A849" s="2">
        <v>29</v>
      </c>
      <c r="B849" s="3" t="s">
        <v>822</v>
      </c>
      <c r="C849" s="2">
        <v>5</v>
      </c>
    </row>
    <row r="850" spans="1:3" ht="13.5">
      <c r="A850" s="2">
        <v>29</v>
      </c>
      <c r="B850" s="3" t="s">
        <v>823</v>
      </c>
      <c r="C850" s="2">
        <v>5</v>
      </c>
    </row>
    <row r="851" spans="1:3" ht="13.5">
      <c r="A851" s="2">
        <v>29</v>
      </c>
      <c r="B851" s="3" t="s">
        <v>824</v>
      </c>
      <c r="C851" s="2">
        <v>5</v>
      </c>
    </row>
    <row r="852" spans="1:3" ht="13.5">
      <c r="A852" s="2">
        <v>29</v>
      </c>
      <c r="B852" s="3" t="s">
        <v>825</v>
      </c>
      <c r="C852" s="2">
        <v>5</v>
      </c>
    </row>
    <row r="853" spans="1:3" ht="13.5">
      <c r="A853" s="2">
        <v>29</v>
      </c>
      <c r="B853" s="3" t="s">
        <v>826</v>
      </c>
      <c r="C853" s="2">
        <v>5</v>
      </c>
    </row>
    <row r="854" spans="1:3" ht="13.5">
      <c r="A854" s="2">
        <v>29</v>
      </c>
      <c r="B854" s="3" t="s">
        <v>827</v>
      </c>
      <c r="C854" s="2">
        <v>5</v>
      </c>
    </row>
    <row r="855" spans="1:3" ht="13.5">
      <c r="A855" s="2">
        <v>29</v>
      </c>
      <c r="B855" s="3" t="s">
        <v>828</v>
      </c>
      <c r="C855" s="2">
        <v>5</v>
      </c>
    </row>
    <row r="856" spans="1:3" ht="13.5">
      <c r="A856" s="2">
        <v>29</v>
      </c>
      <c r="B856" s="3" t="s">
        <v>829</v>
      </c>
      <c r="C856" s="2">
        <v>5</v>
      </c>
    </row>
    <row r="857" spans="1:3" ht="13.5">
      <c r="A857" s="2">
        <v>29</v>
      </c>
      <c r="B857" s="3" t="s">
        <v>830</v>
      </c>
      <c r="C857" s="2">
        <v>5</v>
      </c>
    </row>
    <row r="858" spans="1:3" ht="13.5">
      <c r="A858" s="2">
        <v>29</v>
      </c>
      <c r="B858" s="3" t="s">
        <v>831</v>
      </c>
      <c r="C858" s="2">
        <v>5</v>
      </c>
    </row>
    <row r="859" spans="1:3" ht="13.5">
      <c r="A859" s="2">
        <v>29</v>
      </c>
      <c r="B859" s="3" t="s">
        <v>832</v>
      </c>
      <c r="C859" s="2">
        <v>3</v>
      </c>
    </row>
    <row r="860" spans="1:3" ht="13.5">
      <c r="A860" s="2">
        <v>29</v>
      </c>
      <c r="B860" s="3" t="s">
        <v>833</v>
      </c>
      <c r="C860" s="2">
        <v>5</v>
      </c>
    </row>
    <row r="861" spans="1:3" ht="13.5">
      <c r="A861" s="2">
        <v>29</v>
      </c>
      <c r="B861" s="3" t="s">
        <v>834</v>
      </c>
      <c r="C861" s="2">
        <v>5</v>
      </c>
    </row>
    <row r="862" spans="1:3" ht="13.5">
      <c r="A862" s="2">
        <v>29</v>
      </c>
      <c r="B862" s="3" t="s">
        <v>835</v>
      </c>
      <c r="C862" s="2">
        <v>5</v>
      </c>
    </row>
    <row r="863" spans="1:3" ht="13.5">
      <c r="A863" s="2">
        <v>29</v>
      </c>
      <c r="B863" s="3" t="s">
        <v>836</v>
      </c>
      <c r="C863" s="2">
        <v>3</v>
      </c>
    </row>
    <row r="864" spans="1:3" ht="13.5">
      <c r="A864" s="2">
        <v>29</v>
      </c>
      <c r="B864" s="3" t="s">
        <v>837</v>
      </c>
      <c r="C864" s="2">
        <v>5</v>
      </c>
    </row>
    <row r="865" spans="1:3" ht="13.5">
      <c r="A865" s="2">
        <v>29</v>
      </c>
      <c r="B865" s="3" t="s">
        <v>838</v>
      </c>
      <c r="C865" s="2">
        <v>5</v>
      </c>
    </row>
    <row r="866" spans="1:3" ht="13.5">
      <c r="A866" s="2">
        <v>29</v>
      </c>
      <c r="B866" s="3" t="s">
        <v>839</v>
      </c>
      <c r="C866" s="2">
        <v>5</v>
      </c>
    </row>
    <row r="867" spans="1:3" ht="13.5">
      <c r="A867" s="2">
        <v>29</v>
      </c>
      <c r="B867" s="3" t="s">
        <v>840</v>
      </c>
      <c r="C867" s="2">
        <v>5</v>
      </c>
    </row>
    <row r="868" spans="1:3" ht="13.5">
      <c r="A868" s="2">
        <v>29</v>
      </c>
      <c r="B868" s="3" t="s">
        <v>841</v>
      </c>
      <c r="C868" s="2">
        <v>5</v>
      </c>
    </row>
    <row r="869" spans="1:3" ht="13.5">
      <c r="A869" s="2">
        <v>29</v>
      </c>
      <c r="B869" s="3" t="s">
        <v>842</v>
      </c>
      <c r="C869" s="2">
        <v>5</v>
      </c>
    </row>
    <row r="870" spans="1:3" ht="13.5">
      <c r="A870" s="2">
        <v>30</v>
      </c>
      <c r="B870" s="3" t="s">
        <v>3</v>
      </c>
      <c r="C870" s="2">
        <v>6</v>
      </c>
    </row>
    <row r="871" spans="1:3" ht="13.5">
      <c r="A871" s="2">
        <v>30</v>
      </c>
      <c r="B871" s="3" t="s">
        <v>843</v>
      </c>
      <c r="C871" s="2">
        <v>5</v>
      </c>
    </row>
    <row r="872" spans="1:3" ht="13.5">
      <c r="A872" s="2">
        <v>30</v>
      </c>
      <c r="B872" s="3" t="s">
        <v>844</v>
      </c>
      <c r="C872" s="2">
        <v>5</v>
      </c>
    </row>
    <row r="873" spans="1:3" ht="13.5">
      <c r="A873" s="2">
        <v>30</v>
      </c>
      <c r="B873" s="3" t="s">
        <v>845</v>
      </c>
      <c r="C873" s="2">
        <v>5</v>
      </c>
    </row>
    <row r="874" spans="1:3" ht="13.5">
      <c r="A874" s="2">
        <v>30</v>
      </c>
      <c r="B874" s="3" t="s">
        <v>846</v>
      </c>
      <c r="C874" s="2">
        <v>5</v>
      </c>
    </row>
    <row r="875" spans="1:3" ht="13.5">
      <c r="A875" s="2">
        <v>30</v>
      </c>
      <c r="B875" s="3" t="s">
        <v>847</v>
      </c>
      <c r="C875" s="2">
        <v>5</v>
      </c>
    </row>
    <row r="876" spans="1:3" ht="13.5">
      <c r="A876" s="2">
        <v>30</v>
      </c>
      <c r="B876" s="3" t="s">
        <v>848</v>
      </c>
      <c r="C876" s="2">
        <v>5</v>
      </c>
    </row>
    <row r="877" spans="1:3" ht="13.5">
      <c r="A877" s="2">
        <v>30</v>
      </c>
      <c r="B877" s="3" t="s">
        <v>849</v>
      </c>
      <c r="C877" s="2">
        <v>5</v>
      </c>
    </row>
    <row r="878" spans="1:3" ht="13.5">
      <c r="A878" s="2">
        <v>30</v>
      </c>
      <c r="B878" s="3" t="s">
        <v>850</v>
      </c>
      <c r="C878" s="2">
        <v>5</v>
      </c>
    </row>
    <row r="879" spans="1:3" ht="13.5">
      <c r="A879" s="2">
        <v>30</v>
      </c>
      <c r="B879" s="3" t="s">
        <v>851</v>
      </c>
      <c r="C879" s="2">
        <v>5</v>
      </c>
    </row>
    <row r="880" spans="1:3" ht="13.5">
      <c r="A880" s="2">
        <v>30</v>
      </c>
      <c r="B880" s="3" t="s">
        <v>852</v>
      </c>
      <c r="C880" s="2">
        <v>5</v>
      </c>
    </row>
    <row r="881" spans="1:3" ht="13.5">
      <c r="A881" s="2">
        <v>30</v>
      </c>
      <c r="B881" s="3" t="s">
        <v>853</v>
      </c>
      <c r="C881" s="2">
        <v>5</v>
      </c>
    </row>
    <row r="882" spans="1:3" ht="13.5">
      <c r="A882" s="2">
        <v>30</v>
      </c>
      <c r="B882" s="3" t="s">
        <v>854</v>
      </c>
      <c r="C882" s="2">
        <v>5</v>
      </c>
    </row>
    <row r="883" spans="1:3" ht="27.75">
      <c r="A883" s="2">
        <v>30</v>
      </c>
      <c r="B883" s="3" t="s">
        <v>855</v>
      </c>
      <c r="C883" s="2">
        <v>5</v>
      </c>
    </row>
    <row r="884" spans="1:3" ht="13.5">
      <c r="A884" s="2">
        <v>30</v>
      </c>
      <c r="B884" s="3" t="s">
        <v>856</v>
      </c>
      <c r="C884" s="2">
        <v>5</v>
      </c>
    </row>
    <row r="885" spans="1:3" ht="13.5">
      <c r="A885" s="2">
        <v>30</v>
      </c>
      <c r="B885" s="3" t="s">
        <v>857</v>
      </c>
      <c r="C885" s="2">
        <v>5</v>
      </c>
    </row>
    <row r="886" spans="1:3" ht="13.5">
      <c r="A886" s="2">
        <v>30</v>
      </c>
      <c r="B886" s="3" t="s">
        <v>858</v>
      </c>
      <c r="C886" s="2">
        <v>5</v>
      </c>
    </row>
    <row r="887" spans="1:3" ht="13.5">
      <c r="A887" s="2">
        <v>30</v>
      </c>
      <c r="B887" s="3" t="s">
        <v>859</v>
      </c>
      <c r="C887" s="2">
        <v>5</v>
      </c>
    </row>
    <row r="888" spans="1:3" ht="13.5">
      <c r="A888" s="2">
        <v>30</v>
      </c>
      <c r="B888" s="3" t="s">
        <v>860</v>
      </c>
      <c r="C888" s="2">
        <v>3</v>
      </c>
    </row>
    <row r="889" spans="1:3" ht="13.5">
      <c r="A889" s="2">
        <v>31</v>
      </c>
      <c r="B889" s="3" t="s">
        <v>3</v>
      </c>
      <c r="C889" s="2">
        <v>6</v>
      </c>
    </row>
    <row r="890" spans="1:3" ht="13.5">
      <c r="A890" s="2">
        <v>31</v>
      </c>
      <c r="B890" s="3" t="s">
        <v>861</v>
      </c>
      <c r="C890" s="2">
        <v>5</v>
      </c>
    </row>
    <row r="891" spans="1:3" ht="13.5">
      <c r="A891" s="2">
        <v>31</v>
      </c>
      <c r="B891" s="3" t="s">
        <v>862</v>
      </c>
      <c r="C891" s="2">
        <v>5</v>
      </c>
    </row>
    <row r="892" spans="1:3" ht="13.5">
      <c r="A892" s="2">
        <v>31</v>
      </c>
      <c r="B892" s="3" t="s">
        <v>863</v>
      </c>
      <c r="C892" s="2">
        <v>5</v>
      </c>
    </row>
    <row r="893" spans="1:3" ht="13.5">
      <c r="A893" s="2">
        <v>31</v>
      </c>
      <c r="B893" s="3" t="s">
        <v>864</v>
      </c>
      <c r="C893" s="2">
        <v>3</v>
      </c>
    </row>
    <row r="894" spans="1:3" ht="13.5">
      <c r="A894" s="2">
        <v>31</v>
      </c>
      <c r="B894" s="3" t="s">
        <v>865</v>
      </c>
      <c r="C894" s="2">
        <v>5</v>
      </c>
    </row>
    <row r="895" spans="1:3" ht="13.5">
      <c r="A895" s="2">
        <v>32</v>
      </c>
      <c r="B895" s="3" t="s">
        <v>3</v>
      </c>
      <c r="C895" s="2">
        <v>6</v>
      </c>
    </row>
    <row r="896" spans="1:3" ht="13.5">
      <c r="A896" s="2">
        <v>32</v>
      </c>
      <c r="B896" s="3" t="s">
        <v>866</v>
      </c>
      <c r="C896" s="2">
        <v>5</v>
      </c>
    </row>
    <row r="897" spans="1:3" ht="13.5">
      <c r="A897" s="2">
        <v>32</v>
      </c>
      <c r="B897" s="3" t="s">
        <v>867</v>
      </c>
      <c r="C897" s="2">
        <v>5</v>
      </c>
    </row>
    <row r="898" spans="1:3" ht="13.5">
      <c r="A898" s="2">
        <v>32</v>
      </c>
      <c r="B898" s="3" t="s">
        <v>868</v>
      </c>
      <c r="C898" s="2">
        <v>5</v>
      </c>
    </row>
    <row r="899" spans="1:3" ht="13.5">
      <c r="A899" s="2">
        <v>32</v>
      </c>
      <c r="B899" s="3" t="s">
        <v>869</v>
      </c>
      <c r="C899" s="2">
        <v>5</v>
      </c>
    </row>
    <row r="900" spans="1:3" ht="13.5">
      <c r="A900" s="2">
        <v>32</v>
      </c>
      <c r="B900" s="3" t="s">
        <v>870</v>
      </c>
      <c r="C900" s="2">
        <v>5</v>
      </c>
    </row>
    <row r="901" spans="1:3" ht="13.5">
      <c r="A901" s="2">
        <v>32</v>
      </c>
      <c r="B901" s="3" t="s">
        <v>871</v>
      </c>
      <c r="C901" s="2">
        <v>3</v>
      </c>
    </row>
    <row r="902" spans="1:3" ht="13.5">
      <c r="A902" s="2">
        <v>32</v>
      </c>
      <c r="B902" s="3" t="s">
        <v>872</v>
      </c>
      <c r="C902" s="2">
        <v>5</v>
      </c>
    </row>
    <row r="903" spans="1:3" ht="13.5">
      <c r="A903" s="2">
        <v>32</v>
      </c>
      <c r="B903" s="3" t="s">
        <v>873</v>
      </c>
      <c r="C903" s="2">
        <v>5</v>
      </c>
    </row>
    <row r="904" spans="1:3" ht="13.5">
      <c r="A904" s="2">
        <v>32</v>
      </c>
      <c r="B904" s="3" t="s">
        <v>874</v>
      </c>
      <c r="C904" s="2">
        <v>5</v>
      </c>
    </row>
    <row r="905" spans="1:3" ht="13.5">
      <c r="A905" s="2">
        <v>32</v>
      </c>
      <c r="B905" s="3" t="s">
        <v>875</v>
      </c>
      <c r="C905" s="2">
        <v>5</v>
      </c>
    </row>
    <row r="906" spans="1:3" ht="13.5">
      <c r="A906" s="2">
        <v>32</v>
      </c>
      <c r="B906" s="3" t="s">
        <v>876</v>
      </c>
      <c r="C906" s="2">
        <v>5</v>
      </c>
    </row>
    <row r="907" spans="1:3" ht="13.5">
      <c r="A907" s="2">
        <v>33</v>
      </c>
      <c r="B907" s="3" t="s">
        <v>3</v>
      </c>
      <c r="C907" s="2">
        <v>6</v>
      </c>
    </row>
    <row r="908" spans="1:3" ht="13.5">
      <c r="A908" s="2">
        <v>33</v>
      </c>
      <c r="B908" s="3" t="s">
        <v>877</v>
      </c>
      <c r="C908" s="2">
        <v>5</v>
      </c>
    </row>
    <row r="909" spans="1:3" ht="13.5">
      <c r="A909" s="2">
        <v>33</v>
      </c>
      <c r="B909" s="3" t="s">
        <v>878</v>
      </c>
      <c r="C909" s="2">
        <v>2</v>
      </c>
    </row>
    <row r="910" spans="1:3" ht="13.5">
      <c r="A910" s="2">
        <v>33</v>
      </c>
      <c r="B910" s="3" t="s">
        <v>879</v>
      </c>
      <c r="C910" s="2">
        <v>5</v>
      </c>
    </row>
    <row r="911" spans="1:3" ht="13.5">
      <c r="A911" s="2">
        <v>33</v>
      </c>
      <c r="B911" s="3" t="s">
        <v>880</v>
      </c>
      <c r="C911" s="2">
        <v>5</v>
      </c>
    </row>
    <row r="912" spans="1:3" ht="13.5">
      <c r="A912" s="2">
        <v>33</v>
      </c>
      <c r="B912" s="3" t="s">
        <v>881</v>
      </c>
      <c r="C912" s="2">
        <v>4</v>
      </c>
    </row>
    <row r="913" spans="1:3" ht="13.5">
      <c r="A913" s="2">
        <v>33</v>
      </c>
      <c r="B913" s="3" t="s">
        <v>882</v>
      </c>
      <c r="C913" s="2">
        <v>5</v>
      </c>
    </row>
    <row r="914" spans="1:3" ht="13.5">
      <c r="A914" s="2">
        <v>33</v>
      </c>
      <c r="B914" s="3" t="s">
        <v>883</v>
      </c>
      <c r="C914" s="2">
        <v>5</v>
      </c>
    </row>
    <row r="915" spans="1:3" ht="13.5">
      <c r="A915" s="2">
        <v>33</v>
      </c>
      <c r="B915" s="3" t="s">
        <v>884</v>
      </c>
      <c r="C915" s="2">
        <v>5</v>
      </c>
    </row>
    <row r="916" spans="1:3" ht="13.5">
      <c r="A916" s="2">
        <v>33</v>
      </c>
      <c r="B916" s="3" t="s">
        <v>885</v>
      </c>
      <c r="C916" s="2">
        <v>5</v>
      </c>
    </row>
    <row r="917" spans="1:3" ht="13.5">
      <c r="A917" s="2">
        <v>33</v>
      </c>
      <c r="B917" s="3" t="s">
        <v>886</v>
      </c>
      <c r="C917" s="2">
        <v>5</v>
      </c>
    </row>
    <row r="918" spans="1:3" ht="13.5">
      <c r="A918" s="2">
        <v>33</v>
      </c>
      <c r="B918" s="3" t="s">
        <v>887</v>
      </c>
      <c r="C918" s="2">
        <v>5</v>
      </c>
    </row>
    <row r="919" spans="1:3" ht="13.5">
      <c r="A919" s="2">
        <v>33</v>
      </c>
      <c r="B919" s="3" t="s">
        <v>888</v>
      </c>
      <c r="C919" s="2">
        <v>5</v>
      </c>
    </row>
    <row r="920" spans="1:3" ht="13.5">
      <c r="A920" s="2">
        <v>33</v>
      </c>
      <c r="B920" s="3" t="s">
        <v>889</v>
      </c>
      <c r="C920" s="2">
        <v>5</v>
      </c>
    </row>
    <row r="921" spans="1:3" ht="13.5">
      <c r="A921" s="2">
        <v>33</v>
      </c>
      <c r="B921" s="3" t="s">
        <v>890</v>
      </c>
      <c r="C921" s="2">
        <v>5</v>
      </c>
    </row>
    <row r="922" spans="1:3" ht="13.5">
      <c r="A922" s="2">
        <v>33</v>
      </c>
      <c r="B922" s="3" t="s">
        <v>891</v>
      </c>
      <c r="C922" s="2">
        <v>5</v>
      </c>
    </row>
    <row r="923" spans="1:3" ht="13.5">
      <c r="A923" s="2">
        <v>33</v>
      </c>
      <c r="B923" s="3" t="s">
        <v>892</v>
      </c>
      <c r="C923" s="2">
        <v>5</v>
      </c>
    </row>
    <row r="924" spans="1:3" ht="13.5">
      <c r="A924" s="2">
        <v>33</v>
      </c>
      <c r="B924" s="3" t="s">
        <v>893</v>
      </c>
      <c r="C924" s="2">
        <v>2</v>
      </c>
    </row>
    <row r="925" spans="1:3" ht="13.5">
      <c r="A925" s="2">
        <v>33</v>
      </c>
      <c r="B925" s="3" t="s">
        <v>894</v>
      </c>
      <c r="C925" s="2">
        <v>5</v>
      </c>
    </row>
    <row r="926" spans="1:3" ht="13.5">
      <c r="A926" s="2">
        <v>33</v>
      </c>
      <c r="B926" s="3" t="s">
        <v>895</v>
      </c>
      <c r="C926" s="2">
        <v>5</v>
      </c>
    </row>
    <row r="927" spans="1:3" ht="13.5">
      <c r="A927" s="2">
        <v>33</v>
      </c>
      <c r="B927" s="3" t="s">
        <v>896</v>
      </c>
      <c r="C927" s="2">
        <v>5</v>
      </c>
    </row>
    <row r="928" spans="1:3" ht="13.5">
      <c r="A928" s="2">
        <v>33</v>
      </c>
      <c r="B928" s="3" t="s">
        <v>897</v>
      </c>
      <c r="C928" s="2">
        <v>5</v>
      </c>
    </row>
    <row r="929" spans="1:3" ht="13.5">
      <c r="A929" s="2">
        <v>33</v>
      </c>
      <c r="B929" s="3" t="s">
        <v>898</v>
      </c>
      <c r="C929" s="2">
        <v>5</v>
      </c>
    </row>
    <row r="930" spans="1:3" ht="13.5">
      <c r="A930" s="2">
        <v>33</v>
      </c>
      <c r="B930" s="3" t="s">
        <v>899</v>
      </c>
      <c r="C930" s="2">
        <v>5</v>
      </c>
    </row>
    <row r="931" spans="1:3" ht="13.5">
      <c r="A931" s="2">
        <v>33</v>
      </c>
      <c r="B931" s="3" t="s">
        <v>900</v>
      </c>
      <c r="C931" s="2">
        <v>5</v>
      </c>
    </row>
    <row r="932" spans="1:3" ht="13.5">
      <c r="A932" s="2">
        <v>33</v>
      </c>
      <c r="B932" s="3" t="s">
        <v>901</v>
      </c>
      <c r="C932" s="2">
        <v>5</v>
      </c>
    </row>
    <row r="933" spans="1:3" ht="13.5">
      <c r="A933" s="2">
        <v>33</v>
      </c>
      <c r="B933" s="3" t="s">
        <v>902</v>
      </c>
      <c r="C933" s="2">
        <v>5</v>
      </c>
    </row>
    <row r="934" spans="1:3" ht="13.5">
      <c r="A934" s="2">
        <v>33</v>
      </c>
      <c r="B934" s="3" t="s">
        <v>903</v>
      </c>
      <c r="C934" s="2">
        <v>5</v>
      </c>
    </row>
    <row r="935" spans="1:3" ht="13.5">
      <c r="A935" s="2">
        <v>34</v>
      </c>
      <c r="B935" s="3" t="s">
        <v>3</v>
      </c>
      <c r="C935" s="2">
        <v>6</v>
      </c>
    </row>
    <row r="936" spans="1:3" ht="13.5">
      <c r="A936" s="2">
        <v>34</v>
      </c>
      <c r="B936" s="3" t="s">
        <v>904</v>
      </c>
      <c r="C936" s="2">
        <v>5</v>
      </c>
    </row>
    <row r="937" spans="1:3" ht="13.5">
      <c r="A937" s="2">
        <v>34</v>
      </c>
      <c r="B937" s="3" t="s">
        <v>905</v>
      </c>
      <c r="C937" s="2">
        <v>5</v>
      </c>
    </row>
    <row r="938" spans="1:3" ht="13.5">
      <c r="A938" s="2">
        <v>34</v>
      </c>
      <c r="B938" s="3" t="s">
        <v>906</v>
      </c>
      <c r="C938" s="2">
        <v>4</v>
      </c>
    </row>
    <row r="939" spans="1:3" ht="13.5">
      <c r="A939" s="2">
        <v>34</v>
      </c>
      <c r="B939" s="3" t="s">
        <v>907</v>
      </c>
      <c r="C939" s="2">
        <v>5</v>
      </c>
    </row>
    <row r="940" spans="1:3" ht="13.5">
      <c r="A940" s="2">
        <v>34</v>
      </c>
      <c r="B940" s="3" t="s">
        <v>908</v>
      </c>
      <c r="C940" s="2">
        <v>5</v>
      </c>
    </row>
    <row r="941" spans="1:3" ht="13.5">
      <c r="A941" s="2">
        <v>34</v>
      </c>
      <c r="B941" s="3" t="s">
        <v>909</v>
      </c>
      <c r="C941" s="2">
        <v>4</v>
      </c>
    </row>
    <row r="942" spans="1:3" ht="13.5">
      <c r="A942" s="2">
        <v>34</v>
      </c>
      <c r="B942" s="3" t="s">
        <v>910</v>
      </c>
      <c r="C942" s="2">
        <v>2</v>
      </c>
    </row>
    <row r="943" spans="1:3" ht="13.5">
      <c r="A943" s="2">
        <v>34</v>
      </c>
      <c r="B943" s="3" t="s">
        <v>911</v>
      </c>
      <c r="C943" s="2">
        <v>5</v>
      </c>
    </row>
    <row r="944" spans="1:3" ht="13.5">
      <c r="A944" s="2">
        <v>34</v>
      </c>
      <c r="B944" s="3" t="s">
        <v>912</v>
      </c>
      <c r="C944" s="2">
        <v>5</v>
      </c>
    </row>
    <row r="945" spans="1:3" ht="13.5">
      <c r="A945" s="2">
        <v>34</v>
      </c>
      <c r="B945" s="3" t="s">
        <v>913</v>
      </c>
      <c r="C945" s="2">
        <v>2</v>
      </c>
    </row>
    <row r="946" spans="1:3" ht="13.5">
      <c r="A946" s="2">
        <v>34</v>
      </c>
      <c r="B946" s="3" t="s">
        <v>914</v>
      </c>
      <c r="C946" s="2">
        <v>5</v>
      </c>
    </row>
    <row r="947" spans="1:3" ht="13.5">
      <c r="A947" s="2">
        <v>34</v>
      </c>
      <c r="B947" s="3" t="s">
        <v>915</v>
      </c>
      <c r="C947" s="2">
        <v>2</v>
      </c>
    </row>
    <row r="948" spans="1:3" ht="13.5">
      <c r="A948" s="2">
        <v>34</v>
      </c>
      <c r="B948" s="3" t="s">
        <v>916</v>
      </c>
      <c r="C948" s="2">
        <v>5</v>
      </c>
    </row>
    <row r="949" spans="1:3" ht="13.5">
      <c r="A949" s="2">
        <v>34</v>
      </c>
      <c r="B949" s="3" t="s">
        <v>917</v>
      </c>
      <c r="C949" s="2">
        <v>5</v>
      </c>
    </row>
    <row r="950" spans="1:3" ht="13.5">
      <c r="A950" s="2">
        <v>34</v>
      </c>
      <c r="B950" s="3" t="s">
        <v>918</v>
      </c>
      <c r="C950" s="2">
        <v>5</v>
      </c>
    </row>
    <row r="951" spans="1:3" ht="13.5">
      <c r="A951" s="2">
        <v>34</v>
      </c>
      <c r="B951" s="3" t="s">
        <v>919</v>
      </c>
      <c r="C951" s="2">
        <v>5</v>
      </c>
    </row>
    <row r="952" spans="1:3" ht="13.5">
      <c r="A952" s="2">
        <v>34</v>
      </c>
      <c r="B952" s="3" t="s">
        <v>920</v>
      </c>
      <c r="C952" s="2">
        <v>4</v>
      </c>
    </row>
    <row r="953" spans="1:3" ht="13.5">
      <c r="A953" s="2">
        <v>34</v>
      </c>
      <c r="B953" s="3" t="s">
        <v>921</v>
      </c>
      <c r="C953" s="2">
        <v>5</v>
      </c>
    </row>
    <row r="954" spans="1:3" ht="13.5">
      <c r="A954" s="2">
        <v>34</v>
      </c>
      <c r="B954" s="3" t="s">
        <v>922</v>
      </c>
      <c r="C954" s="2">
        <v>5</v>
      </c>
    </row>
    <row r="955" spans="1:3" ht="13.5">
      <c r="A955" s="2">
        <v>34</v>
      </c>
      <c r="B955" s="3" t="s">
        <v>923</v>
      </c>
      <c r="C955" s="2">
        <v>5</v>
      </c>
    </row>
    <row r="956" spans="1:3" ht="13.5">
      <c r="A956" s="2">
        <v>34</v>
      </c>
      <c r="B956" s="3" t="s">
        <v>924</v>
      </c>
      <c r="C956" s="2">
        <v>4</v>
      </c>
    </row>
    <row r="957" spans="1:3" ht="13.5">
      <c r="A957" s="2">
        <v>34</v>
      </c>
      <c r="B957" s="3" t="s">
        <v>925</v>
      </c>
      <c r="C957" s="2">
        <v>5</v>
      </c>
    </row>
    <row r="958" spans="1:3" ht="13.5">
      <c r="A958" s="2">
        <v>34</v>
      </c>
      <c r="B958" s="3" t="s">
        <v>926</v>
      </c>
      <c r="C958" s="2">
        <v>5</v>
      </c>
    </row>
    <row r="959" spans="1:3" ht="13.5">
      <c r="A959" s="2">
        <v>34</v>
      </c>
      <c r="B959" s="3" t="s">
        <v>927</v>
      </c>
      <c r="C959" s="2">
        <v>4</v>
      </c>
    </row>
    <row r="960" spans="1:3" ht="13.5">
      <c r="A960" s="2">
        <v>34</v>
      </c>
      <c r="B960" s="3" t="s">
        <v>928</v>
      </c>
      <c r="C960" s="2">
        <v>4</v>
      </c>
    </row>
    <row r="961" spans="1:3" ht="13.5">
      <c r="A961" s="2">
        <v>34</v>
      </c>
      <c r="B961" s="3" t="s">
        <v>341</v>
      </c>
      <c r="C961" s="2">
        <v>4</v>
      </c>
    </row>
    <row r="962" spans="1:3" ht="13.5">
      <c r="A962" s="2">
        <v>34</v>
      </c>
      <c r="B962" s="3" t="s">
        <v>929</v>
      </c>
      <c r="C962" s="2">
        <v>2</v>
      </c>
    </row>
    <row r="963" spans="1:3" ht="13.5">
      <c r="A963" s="2">
        <v>34</v>
      </c>
      <c r="B963" s="3" t="s">
        <v>930</v>
      </c>
      <c r="C963" s="2">
        <v>5</v>
      </c>
    </row>
    <row r="964" spans="1:3" ht="13.5">
      <c r="A964" s="2">
        <v>34</v>
      </c>
      <c r="B964" s="3" t="s">
        <v>931</v>
      </c>
      <c r="C964" s="2">
        <v>5</v>
      </c>
    </row>
    <row r="965" spans="1:3" ht="13.5">
      <c r="A965" s="2">
        <v>34</v>
      </c>
      <c r="B965" s="3" t="s">
        <v>932</v>
      </c>
      <c r="C965" s="2">
        <v>5</v>
      </c>
    </row>
    <row r="966" spans="1:3" ht="13.5">
      <c r="A966" s="2">
        <v>34</v>
      </c>
      <c r="B966" s="3" t="s">
        <v>933</v>
      </c>
      <c r="C966" s="2">
        <v>5</v>
      </c>
    </row>
    <row r="967" spans="1:3" ht="13.5">
      <c r="A967" s="2">
        <v>35</v>
      </c>
      <c r="B967" s="3" t="s">
        <v>3</v>
      </c>
      <c r="C967" s="2">
        <v>6</v>
      </c>
    </row>
    <row r="968" spans="1:3" ht="13.5">
      <c r="A968" s="2">
        <v>35</v>
      </c>
      <c r="B968" s="3" t="s">
        <v>934</v>
      </c>
      <c r="C968" s="2">
        <v>4</v>
      </c>
    </row>
    <row r="969" spans="1:3" ht="13.5">
      <c r="A969" s="2">
        <v>35</v>
      </c>
      <c r="B969" s="3" t="s">
        <v>935</v>
      </c>
      <c r="C969" s="2">
        <v>3</v>
      </c>
    </row>
    <row r="970" spans="1:3" ht="13.5">
      <c r="A970" s="2">
        <v>35</v>
      </c>
      <c r="B970" s="3" t="s">
        <v>936</v>
      </c>
      <c r="C970" s="2">
        <v>5</v>
      </c>
    </row>
    <row r="971" spans="1:3" ht="13.5">
      <c r="A971" s="2">
        <v>35</v>
      </c>
      <c r="B971" s="3" t="s">
        <v>937</v>
      </c>
      <c r="C971" s="2">
        <v>4</v>
      </c>
    </row>
    <row r="972" spans="1:3" ht="13.5">
      <c r="A972" s="2">
        <v>35</v>
      </c>
      <c r="B972" s="3" t="s">
        <v>938</v>
      </c>
      <c r="C972" s="2">
        <v>5</v>
      </c>
    </row>
    <row r="973" spans="1:3" ht="13.5">
      <c r="A973" s="2">
        <v>35</v>
      </c>
      <c r="B973" s="3" t="s">
        <v>939</v>
      </c>
      <c r="C973" s="2">
        <v>5</v>
      </c>
    </row>
    <row r="974" spans="1:3" ht="13.5">
      <c r="A974" s="2">
        <v>35</v>
      </c>
      <c r="B974" s="3" t="s">
        <v>940</v>
      </c>
      <c r="C974" s="2">
        <v>5</v>
      </c>
    </row>
    <row r="975" spans="1:3" ht="13.5">
      <c r="A975" s="2">
        <v>35</v>
      </c>
      <c r="B975" s="3" t="s">
        <v>941</v>
      </c>
      <c r="C975" s="2">
        <v>5</v>
      </c>
    </row>
    <row r="976" spans="1:3" ht="13.5">
      <c r="A976" s="2">
        <v>35</v>
      </c>
      <c r="B976" s="3" t="s">
        <v>942</v>
      </c>
      <c r="C976" s="2">
        <v>5</v>
      </c>
    </row>
    <row r="977" spans="1:3" ht="13.5">
      <c r="A977" s="2">
        <v>35</v>
      </c>
      <c r="B977" s="3" t="s">
        <v>943</v>
      </c>
      <c r="C977" s="2">
        <v>5</v>
      </c>
    </row>
    <row r="978" spans="1:3" ht="13.5">
      <c r="A978" s="2">
        <v>35</v>
      </c>
      <c r="B978" s="3" t="s">
        <v>944</v>
      </c>
      <c r="C978" s="2">
        <v>5</v>
      </c>
    </row>
    <row r="979" spans="1:3" ht="13.5">
      <c r="A979" s="2">
        <v>35</v>
      </c>
      <c r="B979" s="3" t="s">
        <v>945</v>
      </c>
      <c r="C979" s="2">
        <v>5</v>
      </c>
    </row>
    <row r="980" spans="1:3" ht="13.5">
      <c r="A980" s="2">
        <v>35</v>
      </c>
      <c r="B980" s="3" t="s">
        <v>946</v>
      </c>
      <c r="C980" s="2">
        <v>5</v>
      </c>
    </row>
    <row r="981" spans="1:3" ht="13.5">
      <c r="A981" s="2">
        <v>35</v>
      </c>
      <c r="B981" s="3" t="s">
        <v>947</v>
      </c>
      <c r="C981" s="2">
        <v>5</v>
      </c>
    </row>
    <row r="982" spans="1:3" ht="13.5">
      <c r="A982" s="2">
        <v>35</v>
      </c>
      <c r="B982" s="3" t="s">
        <v>948</v>
      </c>
      <c r="C982" s="2">
        <v>5</v>
      </c>
    </row>
    <row r="983" spans="1:3" ht="13.5">
      <c r="A983" s="2">
        <v>35</v>
      </c>
      <c r="B983" s="3" t="s">
        <v>949</v>
      </c>
      <c r="C983" s="2">
        <v>3</v>
      </c>
    </row>
    <row r="984" spans="1:3" ht="13.5">
      <c r="A984" s="2">
        <v>35</v>
      </c>
      <c r="B984" s="3" t="s">
        <v>950</v>
      </c>
      <c r="C984" s="2">
        <v>5</v>
      </c>
    </row>
    <row r="985" spans="1:3" ht="13.5">
      <c r="A985" s="2">
        <v>35</v>
      </c>
      <c r="B985" s="3" t="s">
        <v>951</v>
      </c>
      <c r="C985" s="2">
        <v>4</v>
      </c>
    </row>
    <row r="986" spans="1:3" ht="13.5">
      <c r="A986" s="2">
        <v>35</v>
      </c>
      <c r="B986" s="3" t="s">
        <v>952</v>
      </c>
      <c r="C986" s="2">
        <v>5</v>
      </c>
    </row>
    <row r="987" spans="1:3" ht="13.5">
      <c r="A987" s="2">
        <v>35</v>
      </c>
      <c r="B987" s="3" t="s">
        <v>953</v>
      </c>
      <c r="C987" s="2">
        <v>4</v>
      </c>
    </row>
    <row r="988" spans="1:3" ht="13.5">
      <c r="A988" s="2">
        <v>35</v>
      </c>
      <c r="B988" s="3" t="s">
        <v>954</v>
      </c>
      <c r="C988" s="2">
        <v>5</v>
      </c>
    </row>
    <row r="989" spans="1:3" ht="13.5">
      <c r="A989" s="2">
        <v>35</v>
      </c>
      <c r="B989" s="3" t="s">
        <v>955</v>
      </c>
      <c r="C989" s="2">
        <v>5</v>
      </c>
    </row>
    <row r="990" spans="1:3" ht="13.5">
      <c r="A990" s="2">
        <v>35</v>
      </c>
      <c r="B990" s="3" t="s">
        <v>956</v>
      </c>
      <c r="C990" s="2">
        <v>5</v>
      </c>
    </row>
    <row r="991" spans="1:3" ht="13.5">
      <c r="A991" s="2">
        <v>35</v>
      </c>
      <c r="B991" s="3" t="s">
        <v>957</v>
      </c>
      <c r="C991" s="2">
        <v>4</v>
      </c>
    </row>
    <row r="992" spans="1:3" ht="13.5">
      <c r="A992" s="2">
        <v>35</v>
      </c>
      <c r="B992" s="3" t="s">
        <v>958</v>
      </c>
      <c r="C992" s="2">
        <v>5</v>
      </c>
    </row>
    <row r="993" spans="1:3" ht="13.5">
      <c r="A993" s="2">
        <v>36</v>
      </c>
      <c r="B993" s="3" t="s">
        <v>3</v>
      </c>
      <c r="C993" s="2">
        <v>6</v>
      </c>
    </row>
    <row r="994" spans="1:3" ht="13.5">
      <c r="A994" s="2">
        <v>36</v>
      </c>
      <c r="B994" s="3" t="s">
        <v>959</v>
      </c>
      <c r="C994" s="2">
        <v>5</v>
      </c>
    </row>
    <row r="995" spans="1:3" ht="13.5">
      <c r="A995" s="2">
        <v>36</v>
      </c>
      <c r="B995" s="3" t="s">
        <v>960</v>
      </c>
      <c r="C995" s="2">
        <v>5</v>
      </c>
    </row>
    <row r="996" spans="1:3" ht="13.5">
      <c r="A996" s="2">
        <v>36</v>
      </c>
      <c r="B996" s="3" t="s">
        <v>961</v>
      </c>
      <c r="C996" s="2">
        <v>3</v>
      </c>
    </row>
    <row r="997" spans="1:3" ht="13.5">
      <c r="A997" s="2">
        <v>36</v>
      </c>
      <c r="B997" s="3" t="s">
        <v>962</v>
      </c>
      <c r="C997" s="2">
        <v>5</v>
      </c>
    </row>
    <row r="998" spans="1:3" ht="13.5">
      <c r="A998" s="2">
        <v>37</v>
      </c>
      <c r="B998" s="3" t="s">
        <v>3</v>
      </c>
      <c r="C998" s="2">
        <v>6</v>
      </c>
    </row>
    <row r="999" spans="1:3" ht="13.5">
      <c r="A999" s="2">
        <v>37</v>
      </c>
      <c r="B999" s="3" t="s">
        <v>963</v>
      </c>
      <c r="C999" s="2">
        <v>5</v>
      </c>
    </row>
    <row r="1000" spans="1:3" ht="13.5">
      <c r="A1000" s="2">
        <v>37</v>
      </c>
      <c r="B1000" s="3" t="s">
        <v>964</v>
      </c>
      <c r="C1000" s="2">
        <v>5</v>
      </c>
    </row>
    <row r="1001" spans="1:3" ht="13.5">
      <c r="A1001" s="2">
        <v>37</v>
      </c>
      <c r="B1001" s="3" t="s">
        <v>965</v>
      </c>
      <c r="C1001" s="2">
        <v>5</v>
      </c>
    </row>
    <row r="1002" spans="1:3" ht="13.5">
      <c r="A1002" s="2">
        <v>37</v>
      </c>
      <c r="B1002" s="3" t="s">
        <v>966</v>
      </c>
      <c r="C1002" s="2">
        <v>5</v>
      </c>
    </row>
    <row r="1003" spans="1:3" ht="13.5">
      <c r="A1003" s="2">
        <v>37</v>
      </c>
      <c r="B1003" s="3" t="s">
        <v>967</v>
      </c>
      <c r="C1003" s="2">
        <v>5</v>
      </c>
    </row>
    <row r="1004" spans="1:3" ht="13.5">
      <c r="A1004" s="2">
        <v>37</v>
      </c>
      <c r="B1004" s="3" t="s">
        <v>968</v>
      </c>
      <c r="C1004" s="2">
        <v>3</v>
      </c>
    </row>
    <row r="1005" spans="1:3" ht="13.5">
      <c r="A1005" s="2">
        <v>37</v>
      </c>
      <c r="B1005" s="3" t="s">
        <v>969</v>
      </c>
      <c r="C1005" s="2">
        <v>5</v>
      </c>
    </row>
    <row r="1006" spans="1:3" ht="13.5">
      <c r="A1006" s="2">
        <v>37</v>
      </c>
      <c r="B1006" s="3" t="s">
        <v>970</v>
      </c>
      <c r="C1006" s="2">
        <v>5</v>
      </c>
    </row>
    <row r="1007" spans="1:3" ht="13.5">
      <c r="A1007" s="2">
        <v>37</v>
      </c>
      <c r="B1007" s="3" t="s">
        <v>971</v>
      </c>
      <c r="C1007" s="2">
        <v>5</v>
      </c>
    </row>
    <row r="1008" spans="1:3" ht="27.75">
      <c r="A1008" s="2">
        <v>37</v>
      </c>
      <c r="B1008" s="3" t="s">
        <v>972</v>
      </c>
      <c r="C1008" s="2">
        <v>5</v>
      </c>
    </row>
    <row r="1009" spans="1:3" ht="13.5">
      <c r="A1009" s="2">
        <v>37</v>
      </c>
      <c r="B1009" s="3" t="s">
        <v>973</v>
      </c>
      <c r="C1009" s="2">
        <v>5</v>
      </c>
    </row>
    <row r="1010" spans="1:3" ht="13.5">
      <c r="A1010" s="2">
        <v>38</v>
      </c>
      <c r="B1010" s="3" t="s">
        <v>3</v>
      </c>
      <c r="C1010" s="2">
        <v>6</v>
      </c>
    </row>
    <row r="1011" spans="1:3" ht="13.5">
      <c r="A1011" s="2">
        <v>38</v>
      </c>
      <c r="B1011" s="3" t="s">
        <v>974</v>
      </c>
      <c r="C1011" s="2">
        <v>5</v>
      </c>
    </row>
    <row r="1012" spans="1:3" ht="13.5">
      <c r="A1012" s="2">
        <v>38</v>
      </c>
      <c r="B1012" s="3" t="s">
        <v>975</v>
      </c>
      <c r="C1012" s="2">
        <v>5</v>
      </c>
    </row>
    <row r="1013" spans="1:3" ht="13.5">
      <c r="A1013" s="2">
        <v>38</v>
      </c>
      <c r="B1013" s="3" t="s">
        <v>976</v>
      </c>
      <c r="C1013" s="2">
        <v>3</v>
      </c>
    </row>
    <row r="1014" spans="1:3" ht="13.5">
      <c r="A1014" s="2">
        <v>38</v>
      </c>
      <c r="B1014" s="3" t="s">
        <v>977</v>
      </c>
      <c r="C1014" s="2">
        <v>5</v>
      </c>
    </row>
    <row r="1015" spans="1:3" ht="13.5">
      <c r="A1015" s="2">
        <v>38</v>
      </c>
      <c r="B1015" s="3" t="s">
        <v>978</v>
      </c>
      <c r="C1015" s="2">
        <v>5</v>
      </c>
    </row>
    <row r="1016" spans="1:3" ht="13.5">
      <c r="A1016" s="2">
        <v>38</v>
      </c>
      <c r="B1016" s="3" t="s">
        <v>979</v>
      </c>
      <c r="C1016" s="2">
        <v>5</v>
      </c>
    </row>
    <row r="1017" spans="1:3" ht="13.5">
      <c r="A1017" s="2">
        <v>39</v>
      </c>
      <c r="B1017" s="3" t="s">
        <v>3</v>
      </c>
      <c r="C1017" s="2">
        <v>6</v>
      </c>
    </row>
    <row r="1018" spans="1:3" ht="13.5">
      <c r="A1018" s="2">
        <v>39</v>
      </c>
      <c r="B1018" s="3" t="s">
        <v>980</v>
      </c>
      <c r="C1018" s="2">
        <v>3</v>
      </c>
    </row>
    <row r="1019" spans="1:3" ht="13.5">
      <c r="A1019" s="2">
        <v>40</v>
      </c>
      <c r="B1019" s="3" t="s">
        <v>3</v>
      </c>
      <c r="C1019" s="2">
        <v>6</v>
      </c>
    </row>
    <row r="1020" spans="1:3" ht="13.5">
      <c r="A1020" s="2">
        <v>40</v>
      </c>
      <c r="B1020" s="3" t="s">
        <v>981</v>
      </c>
      <c r="C1020" s="2">
        <v>4</v>
      </c>
    </row>
    <row r="1021" spans="1:3" ht="13.5">
      <c r="A1021" s="2">
        <v>40</v>
      </c>
      <c r="B1021" s="3" t="s">
        <v>982</v>
      </c>
      <c r="C1021" s="2">
        <v>4</v>
      </c>
    </row>
    <row r="1022" spans="1:3" ht="13.5">
      <c r="A1022" s="2">
        <v>40</v>
      </c>
      <c r="B1022" s="3" t="s">
        <v>983</v>
      </c>
      <c r="C1022" s="2">
        <v>4</v>
      </c>
    </row>
    <row r="1023" spans="1:3" ht="13.5">
      <c r="A1023" s="2">
        <v>40</v>
      </c>
      <c r="B1023" s="3" t="s">
        <v>984</v>
      </c>
      <c r="C1023" s="2">
        <v>4</v>
      </c>
    </row>
    <row r="1024" spans="1:3" ht="13.5">
      <c r="A1024" s="2">
        <v>40</v>
      </c>
      <c r="B1024" s="3" t="s">
        <v>985</v>
      </c>
      <c r="C1024" s="2">
        <v>5</v>
      </c>
    </row>
    <row r="1025" spans="1:3" ht="13.5">
      <c r="A1025" s="2">
        <v>40</v>
      </c>
      <c r="B1025" s="3" t="s">
        <v>986</v>
      </c>
      <c r="C1025" s="2">
        <v>3</v>
      </c>
    </row>
    <row r="1026" spans="1:3" ht="13.5">
      <c r="A1026" s="2">
        <v>40</v>
      </c>
      <c r="B1026" s="3" t="s">
        <v>987</v>
      </c>
      <c r="C1026" s="2">
        <v>4</v>
      </c>
    </row>
    <row r="1027" spans="1:3" ht="13.5">
      <c r="A1027" s="2">
        <v>40</v>
      </c>
      <c r="B1027" s="3" t="s">
        <v>988</v>
      </c>
      <c r="C1027" s="2">
        <v>4</v>
      </c>
    </row>
    <row r="1028" spans="1:3" ht="13.5">
      <c r="A1028" s="2">
        <v>40</v>
      </c>
      <c r="B1028" s="3" t="s">
        <v>989</v>
      </c>
      <c r="C1028" s="2">
        <v>4</v>
      </c>
    </row>
    <row r="1029" spans="1:3" ht="13.5">
      <c r="A1029" s="2">
        <v>40</v>
      </c>
      <c r="B1029" s="3" t="s">
        <v>990</v>
      </c>
      <c r="C1029" s="2">
        <v>5</v>
      </c>
    </row>
    <row r="1030" spans="1:3" ht="13.5">
      <c r="A1030" s="2">
        <v>40</v>
      </c>
      <c r="B1030" s="3" t="s">
        <v>991</v>
      </c>
      <c r="C1030" s="2">
        <v>4</v>
      </c>
    </row>
    <row r="1031" spans="1:3" ht="13.5">
      <c r="A1031" s="2">
        <v>40</v>
      </c>
      <c r="B1031" s="3" t="s">
        <v>992</v>
      </c>
      <c r="C1031" s="2">
        <v>4</v>
      </c>
    </row>
    <row r="1032" spans="1:3" ht="13.5">
      <c r="A1032" s="2">
        <v>40</v>
      </c>
      <c r="B1032" s="3" t="s">
        <v>993</v>
      </c>
      <c r="C1032" s="2">
        <v>4</v>
      </c>
    </row>
    <row r="1033" spans="1:3" ht="13.5">
      <c r="A1033" s="2">
        <v>40</v>
      </c>
      <c r="B1033" s="3" t="s">
        <v>994</v>
      </c>
      <c r="C1033" s="2">
        <v>5</v>
      </c>
    </row>
    <row r="1034" spans="1:3" ht="13.5">
      <c r="A1034" s="2">
        <v>40</v>
      </c>
      <c r="B1034" s="3" t="s">
        <v>995</v>
      </c>
      <c r="C1034" s="2">
        <v>4</v>
      </c>
    </row>
    <row r="1035" spans="1:3" ht="13.5">
      <c r="A1035" s="2">
        <v>40</v>
      </c>
      <c r="B1035" s="3" t="s">
        <v>996</v>
      </c>
      <c r="C1035" s="2">
        <v>4</v>
      </c>
    </row>
    <row r="1036" spans="1:3" ht="13.5">
      <c r="A1036" s="2">
        <v>40</v>
      </c>
      <c r="B1036" s="3" t="s">
        <v>997</v>
      </c>
      <c r="C1036" s="2">
        <v>4</v>
      </c>
    </row>
    <row r="1037" spans="1:3" ht="13.5">
      <c r="A1037" s="2">
        <v>40</v>
      </c>
      <c r="B1037" s="3" t="s">
        <v>998</v>
      </c>
      <c r="C1037" s="2">
        <v>4</v>
      </c>
    </row>
    <row r="1038" spans="1:3" ht="13.5">
      <c r="A1038" s="2">
        <v>40</v>
      </c>
      <c r="B1038" s="3" t="s">
        <v>999</v>
      </c>
      <c r="C1038" s="2">
        <v>4</v>
      </c>
    </row>
    <row r="1039" spans="1:3" ht="13.5">
      <c r="A1039" s="2">
        <v>40</v>
      </c>
      <c r="B1039" s="3" t="s">
        <v>1000</v>
      </c>
      <c r="C1039" s="2">
        <v>4</v>
      </c>
    </row>
    <row r="1040" spans="1:3" ht="13.5">
      <c r="A1040" s="2">
        <v>40</v>
      </c>
      <c r="B1040" s="3" t="s">
        <v>1001</v>
      </c>
      <c r="C1040" s="2">
        <v>4</v>
      </c>
    </row>
    <row r="1041" spans="1:3" ht="13.5">
      <c r="A1041" s="2">
        <v>40</v>
      </c>
      <c r="B1041" s="3" t="s">
        <v>1002</v>
      </c>
      <c r="C1041" s="2">
        <v>4</v>
      </c>
    </row>
    <row r="1042" spans="1:3" ht="13.5">
      <c r="A1042" s="2">
        <v>40</v>
      </c>
      <c r="B1042" s="3" t="s">
        <v>1003</v>
      </c>
      <c r="C1042" s="2">
        <v>5</v>
      </c>
    </row>
    <row r="1043" spans="1:3" ht="13.5">
      <c r="A1043" s="2">
        <v>40</v>
      </c>
      <c r="B1043" s="3" t="s">
        <v>1004</v>
      </c>
      <c r="C1043" s="2">
        <v>4</v>
      </c>
    </row>
    <row r="1044" spans="1:3" ht="13.5">
      <c r="A1044" s="2">
        <v>40</v>
      </c>
      <c r="B1044" s="3" t="s">
        <v>1005</v>
      </c>
      <c r="C1044" s="2">
        <v>4</v>
      </c>
    </row>
    <row r="1045" spans="1:3" ht="13.5">
      <c r="A1045" s="2">
        <v>40</v>
      </c>
      <c r="B1045" s="3" t="s">
        <v>1006</v>
      </c>
      <c r="C1045" s="2">
        <v>5</v>
      </c>
    </row>
    <row r="1046" spans="1:3" ht="13.5">
      <c r="A1046" s="2">
        <v>40</v>
      </c>
      <c r="B1046" s="3" t="s">
        <v>1007</v>
      </c>
      <c r="C1046" s="2">
        <v>4</v>
      </c>
    </row>
    <row r="1047" spans="1:3" ht="13.5">
      <c r="A1047" s="2">
        <v>40</v>
      </c>
      <c r="B1047" s="3" t="s">
        <v>1008</v>
      </c>
      <c r="C1047" s="2">
        <v>4</v>
      </c>
    </row>
    <row r="1048" spans="1:3" ht="13.5">
      <c r="A1048" s="2">
        <v>40</v>
      </c>
      <c r="B1048" s="3" t="s">
        <v>1009</v>
      </c>
      <c r="C1048" s="2">
        <v>4</v>
      </c>
    </row>
    <row r="1049" spans="1:3" ht="13.5">
      <c r="A1049" s="2">
        <v>40</v>
      </c>
      <c r="B1049" s="3" t="s">
        <v>1010</v>
      </c>
      <c r="C1049" s="2">
        <v>4</v>
      </c>
    </row>
    <row r="1050" spans="1:3" ht="13.5">
      <c r="A1050" s="2">
        <v>40</v>
      </c>
      <c r="B1050" s="3" t="s">
        <v>1011</v>
      </c>
      <c r="C1050" s="2">
        <v>4</v>
      </c>
    </row>
    <row r="1051" spans="1:3" ht="13.5">
      <c r="A1051" s="2">
        <v>40</v>
      </c>
      <c r="B1051" s="3" t="s">
        <v>1012</v>
      </c>
      <c r="C1051" s="2">
        <v>5</v>
      </c>
    </row>
    <row r="1052" spans="1:3" ht="13.5">
      <c r="A1052" s="2">
        <v>40</v>
      </c>
      <c r="B1052" s="3" t="s">
        <v>1013</v>
      </c>
      <c r="C1052" s="2">
        <v>4</v>
      </c>
    </row>
    <row r="1053" spans="1:3" ht="13.5">
      <c r="A1053" s="2">
        <v>40</v>
      </c>
      <c r="B1053" s="3" t="s">
        <v>1014</v>
      </c>
      <c r="C1053" s="2">
        <v>2</v>
      </c>
    </row>
    <row r="1054" spans="1:3" ht="13.5">
      <c r="A1054" s="2">
        <v>40</v>
      </c>
      <c r="B1054" s="3" t="s">
        <v>1015</v>
      </c>
      <c r="C1054" s="2">
        <v>5</v>
      </c>
    </row>
    <row r="1055" spans="1:3" ht="13.5">
      <c r="A1055" s="2">
        <v>40</v>
      </c>
      <c r="B1055" s="3" t="s">
        <v>1016</v>
      </c>
      <c r="C1055" s="2">
        <v>2</v>
      </c>
    </row>
    <row r="1056" spans="1:3" ht="13.5">
      <c r="A1056" s="2">
        <v>40</v>
      </c>
      <c r="B1056" s="3" t="s">
        <v>1017</v>
      </c>
      <c r="C1056" s="2">
        <v>5</v>
      </c>
    </row>
    <row r="1057" spans="1:3" ht="13.5">
      <c r="A1057" s="2">
        <v>41</v>
      </c>
      <c r="B1057" s="3" t="s">
        <v>3</v>
      </c>
      <c r="C1057" s="2">
        <v>6</v>
      </c>
    </row>
    <row r="1058" spans="1:3" ht="13.5">
      <c r="A1058" s="2">
        <v>41</v>
      </c>
      <c r="B1058" s="3" t="s">
        <v>1018</v>
      </c>
      <c r="C1058" s="2">
        <v>3</v>
      </c>
    </row>
    <row r="1059" spans="1:3" ht="13.5">
      <c r="A1059" s="2">
        <v>41</v>
      </c>
      <c r="B1059" s="3" t="s">
        <v>1019</v>
      </c>
      <c r="C1059" s="2">
        <v>5</v>
      </c>
    </row>
    <row r="1060" spans="1:3" ht="13.5">
      <c r="A1060" s="2">
        <v>41</v>
      </c>
      <c r="B1060" s="3" t="s">
        <v>1020</v>
      </c>
      <c r="C1060" s="2">
        <v>5</v>
      </c>
    </row>
    <row r="1061" spans="1:3" ht="13.5">
      <c r="A1061" s="2">
        <v>42</v>
      </c>
      <c r="B1061" s="3" t="s">
        <v>3</v>
      </c>
      <c r="C1061" s="2">
        <v>6</v>
      </c>
    </row>
    <row r="1062" spans="1:3" ht="13.5">
      <c r="A1062" s="2">
        <v>42</v>
      </c>
      <c r="B1062" s="3" t="s">
        <v>1021</v>
      </c>
      <c r="C1062" s="2">
        <v>4</v>
      </c>
    </row>
    <row r="1063" spans="1:3" ht="27.75">
      <c r="A1063" s="2">
        <v>42</v>
      </c>
      <c r="B1063" s="3" t="s">
        <v>1022</v>
      </c>
      <c r="C1063" s="2">
        <v>4</v>
      </c>
    </row>
    <row r="1064" spans="1:3" ht="13.5">
      <c r="A1064" s="2">
        <v>42</v>
      </c>
      <c r="B1064" s="3" t="s">
        <v>1023</v>
      </c>
      <c r="C1064" s="2">
        <v>4</v>
      </c>
    </row>
    <row r="1065" spans="1:3" ht="13.5">
      <c r="A1065" s="2">
        <v>42</v>
      </c>
      <c r="B1065" s="3" t="s">
        <v>1024</v>
      </c>
      <c r="C1065" s="2">
        <v>4</v>
      </c>
    </row>
    <row r="1066" spans="1:3" ht="13.5">
      <c r="A1066" s="2">
        <v>42</v>
      </c>
      <c r="B1066" s="3" t="s">
        <v>1025</v>
      </c>
      <c r="C1066" s="2">
        <v>4</v>
      </c>
    </row>
    <row r="1067" spans="1:3" ht="13.5">
      <c r="A1067" s="2">
        <v>42</v>
      </c>
      <c r="B1067" s="3" t="s">
        <v>1026</v>
      </c>
      <c r="C1067" s="2">
        <v>5</v>
      </c>
    </row>
    <row r="1068" spans="1:3" ht="13.5">
      <c r="A1068" s="2">
        <v>42</v>
      </c>
      <c r="B1068" s="3" t="s">
        <v>1027</v>
      </c>
      <c r="C1068" s="2">
        <v>5</v>
      </c>
    </row>
    <row r="1069" spans="1:3" ht="13.5">
      <c r="A1069" s="2">
        <v>42</v>
      </c>
      <c r="B1069" s="3" t="s">
        <v>1028</v>
      </c>
      <c r="C1069" s="2">
        <v>5</v>
      </c>
    </row>
    <row r="1070" spans="1:3" ht="13.5">
      <c r="A1070" s="2">
        <v>42</v>
      </c>
      <c r="B1070" s="3" t="s">
        <v>1029</v>
      </c>
      <c r="C1070" s="2">
        <v>5</v>
      </c>
    </row>
    <row r="1071" spans="1:3" ht="13.5">
      <c r="A1071" s="2">
        <v>42</v>
      </c>
      <c r="B1071" s="3" t="s">
        <v>1030</v>
      </c>
      <c r="C1071" s="2">
        <v>3</v>
      </c>
    </row>
    <row r="1072" spans="1:3" ht="13.5">
      <c r="A1072" s="2">
        <v>42</v>
      </c>
      <c r="B1072" s="3" t="s">
        <v>1031</v>
      </c>
      <c r="C1072" s="2">
        <v>5</v>
      </c>
    </row>
    <row r="1073" spans="1:3" ht="13.5">
      <c r="A1073" s="2">
        <v>43</v>
      </c>
      <c r="B1073" s="3" t="s">
        <v>3</v>
      </c>
      <c r="C1073" s="2">
        <v>6</v>
      </c>
    </row>
    <row r="1074" spans="1:3" ht="13.5">
      <c r="A1074" s="2">
        <v>43</v>
      </c>
      <c r="B1074" s="3" t="s">
        <v>1032</v>
      </c>
      <c r="C1074" s="2">
        <v>3</v>
      </c>
    </row>
    <row r="1075" spans="1:3" ht="13.5">
      <c r="A1075" s="2">
        <v>43</v>
      </c>
      <c r="B1075" s="3" t="s">
        <v>1033</v>
      </c>
      <c r="C1075" s="2">
        <v>4</v>
      </c>
    </row>
    <row r="1076" spans="1:3" ht="13.5">
      <c r="A1076" s="2">
        <v>44</v>
      </c>
      <c r="B1076" s="3" t="s">
        <v>3</v>
      </c>
      <c r="C1076" s="2">
        <v>6</v>
      </c>
    </row>
    <row r="1077" spans="1:3" ht="13.5">
      <c r="A1077" s="2">
        <v>44</v>
      </c>
      <c r="B1077" s="3" t="s">
        <v>1034</v>
      </c>
      <c r="C1077" s="2">
        <v>3</v>
      </c>
    </row>
    <row r="1078" spans="1:3" ht="13.5">
      <c r="A1078" s="2">
        <v>44</v>
      </c>
      <c r="B1078" s="3" t="s">
        <v>1035</v>
      </c>
      <c r="C1078" s="2">
        <v>5</v>
      </c>
    </row>
    <row r="1079" spans="1:3" ht="13.5">
      <c r="A1079" s="2">
        <v>44</v>
      </c>
      <c r="B1079" s="3" t="s">
        <v>1036</v>
      </c>
      <c r="C1079" s="2">
        <v>3</v>
      </c>
    </row>
    <row r="1080" spans="1:3" ht="13.5">
      <c r="A1080" s="2">
        <v>45</v>
      </c>
      <c r="B1080" s="3" t="s">
        <v>3</v>
      </c>
      <c r="C1080" s="2">
        <v>6</v>
      </c>
    </row>
    <row r="1081" spans="1:3" ht="13.5">
      <c r="A1081" s="2">
        <v>45</v>
      </c>
      <c r="B1081" s="3" t="s">
        <v>1037</v>
      </c>
      <c r="C1081" s="2">
        <v>5</v>
      </c>
    </row>
    <row r="1082" spans="1:3" ht="13.5">
      <c r="A1082" s="2">
        <v>45</v>
      </c>
      <c r="B1082" s="3" t="s">
        <v>1038</v>
      </c>
      <c r="C1082" s="2">
        <v>3</v>
      </c>
    </row>
    <row r="1083" spans="1:3" ht="13.5">
      <c r="A1083" s="2">
        <v>45</v>
      </c>
      <c r="B1083" s="3" t="s">
        <v>1039</v>
      </c>
      <c r="C1083" s="2">
        <v>5</v>
      </c>
    </row>
    <row r="1084" spans="1:3" ht="13.5">
      <c r="A1084" s="2">
        <v>46</v>
      </c>
      <c r="B1084" s="3" t="s">
        <v>3</v>
      </c>
      <c r="C1084" s="2">
        <v>6</v>
      </c>
    </row>
    <row r="1085" spans="1:3" ht="13.5">
      <c r="A1085" s="2">
        <v>46</v>
      </c>
      <c r="B1085" s="3" t="s">
        <v>1040</v>
      </c>
      <c r="C1085" s="2">
        <v>5</v>
      </c>
    </row>
    <row r="1086" spans="1:3" ht="13.5">
      <c r="A1086" s="2">
        <v>46</v>
      </c>
      <c r="B1086" s="3" t="s">
        <v>1041</v>
      </c>
      <c r="C1086" s="2">
        <v>5</v>
      </c>
    </row>
    <row r="1087" spans="1:3" ht="13.5">
      <c r="A1087" s="2">
        <v>46</v>
      </c>
      <c r="B1087" s="3" t="s">
        <v>1042</v>
      </c>
      <c r="C1087" s="2">
        <v>5</v>
      </c>
    </row>
    <row r="1088" spans="1:3" ht="13.5">
      <c r="A1088" s="2">
        <v>46</v>
      </c>
      <c r="B1088" s="3" t="s">
        <v>1043</v>
      </c>
      <c r="C1088" s="2">
        <v>5</v>
      </c>
    </row>
    <row r="1089" spans="1:3" ht="13.5">
      <c r="A1089" s="2">
        <v>46</v>
      </c>
      <c r="B1089" s="3" t="s">
        <v>1044</v>
      </c>
      <c r="C1089" s="2">
        <v>5</v>
      </c>
    </row>
    <row r="1090" spans="1:3" ht="13.5">
      <c r="A1090" s="2">
        <v>46</v>
      </c>
      <c r="B1090" s="3" t="s">
        <v>1045</v>
      </c>
      <c r="C1090" s="2">
        <v>5</v>
      </c>
    </row>
    <row r="1091" spans="1:3" ht="13.5">
      <c r="A1091" s="2">
        <v>46</v>
      </c>
      <c r="B1091" s="3" t="s">
        <v>1046</v>
      </c>
      <c r="C1091" s="2">
        <v>5</v>
      </c>
    </row>
    <row r="1092" spans="1:3" ht="13.5">
      <c r="A1092" s="2">
        <v>46</v>
      </c>
      <c r="B1092" s="3" t="s">
        <v>1047</v>
      </c>
      <c r="C1092" s="2">
        <v>5</v>
      </c>
    </row>
    <row r="1093" spans="1:3" ht="13.5">
      <c r="A1093" s="2">
        <v>46</v>
      </c>
      <c r="B1093" s="3" t="s">
        <v>1048</v>
      </c>
      <c r="C1093" s="2">
        <v>5</v>
      </c>
    </row>
    <row r="1094" spans="1:3" ht="13.5">
      <c r="A1094" s="2">
        <v>46</v>
      </c>
      <c r="B1094" s="3" t="s">
        <v>1049</v>
      </c>
      <c r="C1094" s="2">
        <v>5</v>
      </c>
    </row>
    <row r="1095" spans="1:3" ht="13.5">
      <c r="A1095" s="2">
        <v>46</v>
      </c>
      <c r="B1095" s="3" t="s">
        <v>1050</v>
      </c>
      <c r="C1095" s="2">
        <v>3</v>
      </c>
    </row>
    <row r="1096" spans="1:3" ht="13.5">
      <c r="A1096" s="2">
        <v>46</v>
      </c>
      <c r="B1096" s="3" t="s">
        <v>1051</v>
      </c>
      <c r="C1096" s="2">
        <v>5</v>
      </c>
    </row>
    <row r="1097" spans="1:3" ht="13.5">
      <c r="A1097" s="2">
        <v>46</v>
      </c>
      <c r="B1097" s="3" t="s">
        <v>1052</v>
      </c>
      <c r="C1097" s="2">
        <v>5</v>
      </c>
    </row>
    <row r="1098" spans="1:3" ht="13.5">
      <c r="A1098" s="2">
        <v>46</v>
      </c>
      <c r="B1098" s="3" t="s">
        <v>1053</v>
      </c>
      <c r="C1098" s="2">
        <v>5</v>
      </c>
    </row>
    <row r="1099" spans="1:3" ht="13.5">
      <c r="A1099" s="2">
        <v>46</v>
      </c>
      <c r="B1099" s="3" t="s">
        <v>1054</v>
      </c>
      <c r="C1099" s="2">
        <v>5</v>
      </c>
    </row>
    <row r="1100" spans="1:3" ht="13.5">
      <c r="A1100" s="2">
        <v>46</v>
      </c>
      <c r="B1100" s="3" t="s">
        <v>1055</v>
      </c>
      <c r="C1100" s="2">
        <v>5</v>
      </c>
    </row>
    <row r="1101" spans="1:3" ht="13.5">
      <c r="A1101" s="2">
        <v>46</v>
      </c>
      <c r="B1101" s="3" t="s">
        <v>1056</v>
      </c>
      <c r="C1101" s="2">
        <v>5</v>
      </c>
    </row>
    <row r="1102" spans="1:3" ht="13.5">
      <c r="A1102" s="2">
        <v>46</v>
      </c>
      <c r="B1102" s="3" t="s">
        <v>1057</v>
      </c>
      <c r="C1102" s="2">
        <v>5</v>
      </c>
    </row>
    <row r="1103" spans="1:3" ht="13.5">
      <c r="A1103" s="2">
        <v>46</v>
      </c>
      <c r="B1103" s="3" t="s">
        <v>1058</v>
      </c>
      <c r="C1103" s="2">
        <v>5</v>
      </c>
    </row>
    <row r="1104" spans="1:3" ht="13.5">
      <c r="A1104" s="2">
        <v>47</v>
      </c>
      <c r="B1104" s="3" t="s">
        <v>3</v>
      </c>
      <c r="C1104" s="2">
        <v>6</v>
      </c>
    </row>
    <row r="1105" spans="1:3" ht="13.5">
      <c r="A1105" s="2">
        <v>47</v>
      </c>
      <c r="B1105" s="3" t="s">
        <v>1059</v>
      </c>
      <c r="C1105" s="2">
        <v>5</v>
      </c>
    </row>
    <row r="1106" spans="1:3" ht="13.5">
      <c r="A1106" s="2">
        <v>47</v>
      </c>
      <c r="B1106" s="3" t="s">
        <v>1060</v>
      </c>
      <c r="C1106" s="2">
        <v>5</v>
      </c>
    </row>
    <row r="1107" spans="1:3" ht="13.5">
      <c r="A1107" s="2">
        <v>47</v>
      </c>
      <c r="B1107" s="3" t="s">
        <v>1061</v>
      </c>
      <c r="C1107" s="2">
        <v>5</v>
      </c>
    </row>
    <row r="1108" spans="1:3" ht="13.5">
      <c r="A1108" s="2">
        <v>47</v>
      </c>
      <c r="B1108" s="3" t="s">
        <v>1062</v>
      </c>
      <c r="C1108" s="2">
        <v>5</v>
      </c>
    </row>
    <row r="1109" spans="1:3" ht="13.5">
      <c r="A1109" s="2">
        <v>47</v>
      </c>
      <c r="B1109" s="3" t="s">
        <v>1063</v>
      </c>
      <c r="C1109" s="2">
        <v>5</v>
      </c>
    </row>
    <row r="1110" spans="1:3" ht="13.5">
      <c r="A1110" s="2">
        <v>47</v>
      </c>
      <c r="B1110" s="3" t="s">
        <v>1064</v>
      </c>
      <c r="C1110" s="2">
        <v>5</v>
      </c>
    </row>
    <row r="1111" spans="1:3" ht="13.5">
      <c r="A1111" s="2">
        <v>47</v>
      </c>
      <c r="B1111" s="3" t="s">
        <v>1065</v>
      </c>
      <c r="C1111" s="2">
        <v>5</v>
      </c>
    </row>
    <row r="1112" spans="1:3" ht="13.5">
      <c r="A1112" s="2">
        <v>47</v>
      </c>
      <c r="B1112" s="3" t="s">
        <v>1066</v>
      </c>
      <c r="C1112" s="2">
        <v>3</v>
      </c>
    </row>
    <row r="1113" spans="1:3" ht="13.5">
      <c r="A1113" s="2">
        <v>47</v>
      </c>
      <c r="B1113" s="3" t="s">
        <v>1067</v>
      </c>
      <c r="C1113" s="2">
        <v>5</v>
      </c>
    </row>
    <row r="1114" spans="1:3" ht="13.5">
      <c r="A1114" s="2">
        <v>47</v>
      </c>
      <c r="B1114" s="3" t="s">
        <v>1068</v>
      </c>
      <c r="C1114" s="2">
        <v>5</v>
      </c>
    </row>
  </sheetData>
  <sheetProtection/>
  <autoFilter ref="A1:C1114"/>
  <printOptions/>
  <pageMargins left="0.787" right="0.787" top="0.984" bottom="0.984" header="0.512" footer="0.512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K46"/>
  <sheetViews>
    <sheetView view="pageBreakPreview" zoomScale="85" zoomScaleSheetLayoutView="85" zoomScalePageLayoutView="0" workbookViewId="0" topLeftCell="A1">
      <selection activeCell="D16" sqref="D16"/>
    </sheetView>
  </sheetViews>
  <sheetFormatPr defaultColWidth="9.00390625" defaultRowHeight="13.5"/>
  <cols>
    <col min="1" max="1" width="2.375" style="23" customWidth="1"/>
    <col min="2" max="2" width="3.50390625" style="23" customWidth="1"/>
    <col min="3" max="3" width="24.625" style="23" customWidth="1"/>
    <col min="4" max="10" width="12.625" style="23" customWidth="1"/>
    <col min="11" max="16384" width="9.00390625" style="23" customWidth="1"/>
  </cols>
  <sheetData>
    <row r="1" spans="2:10" ht="18" customHeight="1">
      <c r="B1" s="200" t="s">
        <v>1172</v>
      </c>
      <c r="C1" s="200"/>
      <c r="D1" s="200"/>
      <c r="E1" s="200"/>
      <c r="F1" s="200"/>
      <c r="G1" s="201" t="s">
        <v>1171</v>
      </c>
      <c r="H1" s="202"/>
      <c r="I1" s="203" t="s">
        <v>1173</v>
      </c>
      <c r="J1" s="204"/>
    </row>
    <row r="2" spans="2:10" ht="15" customHeight="1">
      <c r="B2" s="89"/>
      <c r="C2" s="90" t="s">
        <v>1200</v>
      </c>
      <c r="D2" s="112" t="s">
        <v>1165</v>
      </c>
      <c r="E2" s="181">
        <f>G2+I2</f>
        <v>0</v>
      </c>
      <c r="F2" s="112" t="s">
        <v>1181</v>
      </c>
      <c r="G2" s="178">
        <f>COUNTIF(D8:J8,"同居")</f>
        <v>0</v>
      </c>
      <c r="H2" s="112" t="s">
        <v>1180</v>
      </c>
      <c r="I2" s="113">
        <f>COUNTIF(D8:J8,"別居")</f>
        <v>0</v>
      </c>
      <c r="J2" s="185">
        <f>IF(MONTH(C3)&gt;=4,DATE(YEAR(C3)+1,4,1),DATE(YEAR(C3),4,1))</f>
        <v>41000</v>
      </c>
    </row>
    <row r="3" spans="2:10" ht="24" customHeight="1" thickBot="1">
      <c r="B3" s="91"/>
      <c r="C3" s="155">
        <v>40634</v>
      </c>
      <c r="D3" s="70" t="s">
        <v>1124</v>
      </c>
      <c r="E3" s="70" t="s">
        <v>1125</v>
      </c>
      <c r="F3" s="70" t="s">
        <v>1125</v>
      </c>
      <c r="G3" s="71" t="s">
        <v>1125</v>
      </c>
      <c r="H3" s="71" t="s">
        <v>1125</v>
      </c>
      <c r="I3" s="71" t="s">
        <v>1125</v>
      </c>
      <c r="J3" s="71" t="s">
        <v>1125</v>
      </c>
    </row>
    <row r="4" spans="2:10" ht="24" customHeight="1" thickTop="1">
      <c r="B4" s="66" t="s">
        <v>1126</v>
      </c>
      <c r="C4" s="67"/>
      <c r="D4" s="156"/>
      <c r="E4" s="156"/>
      <c r="F4" s="156"/>
      <c r="G4" s="157"/>
      <c r="H4" s="158"/>
      <c r="I4" s="158"/>
      <c r="J4" s="158"/>
    </row>
    <row r="5" spans="2:10" ht="24" customHeight="1">
      <c r="B5" s="66" t="s">
        <v>1161</v>
      </c>
      <c r="C5" s="67"/>
      <c r="D5" s="159"/>
      <c r="E5" s="159"/>
      <c r="F5" s="159"/>
      <c r="G5" s="160"/>
      <c r="H5" s="160"/>
      <c r="I5" s="160"/>
      <c r="J5" s="160"/>
    </row>
    <row r="6" spans="2:10" ht="24" customHeight="1">
      <c r="B6" s="205" t="str">
        <f>"　　　　　年齢（"&amp;TEXT(J2,"ggge年m月d日")&amp;"現在）"</f>
        <v>　　　　　年齢（平成24年4月1日現在）</v>
      </c>
      <c r="C6" s="206"/>
      <c r="D6" s="179">
        <f>IF(D5="","",DATEDIF(D5,J2,"y"))</f>
      </c>
      <c r="E6" s="179">
        <f>IF(E5="","",DATEDIF(E5,J2,"y"))</f>
      </c>
      <c r="F6" s="179">
        <f>IF(F5="","",DATEDIF(F5,J2,"y"))</f>
      </c>
      <c r="G6" s="179">
        <f>IF(G5="","",DATEDIF(G5,J2,"y"))</f>
      </c>
      <c r="H6" s="179">
        <f>IF(H5="","",DATEDIF(H5,J2,"y"))</f>
      </c>
      <c r="I6" s="179">
        <f>IF(I5="","",DATEDIF(I5,J2,"y"))</f>
      </c>
      <c r="J6" s="180">
        <f>IF(J5="","",DATEDIF(J5,J2,"y"))</f>
      </c>
    </row>
    <row r="7" spans="2:10" ht="24" customHeight="1">
      <c r="B7" s="66" t="s">
        <v>1198</v>
      </c>
      <c r="C7" s="67"/>
      <c r="D7" s="161" t="s">
        <v>1199</v>
      </c>
      <c r="E7" s="161"/>
      <c r="F7" s="161"/>
      <c r="G7" s="158"/>
      <c r="H7" s="158"/>
      <c r="I7" s="158"/>
      <c r="J7" s="158"/>
    </row>
    <row r="8" spans="2:10" ht="24" customHeight="1">
      <c r="B8" s="66" t="s">
        <v>1128</v>
      </c>
      <c r="C8" s="67"/>
      <c r="D8" s="162"/>
      <c r="E8" s="161"/>
      <c r="F8" s="161"/>
      <c r="G8" s="158"/>
      <c r="H8" s="158"/>
      <c r="I8" s="158"/>
      <c r="J8" s="158"/>
    </row>
    <row r="9" spans="2:10" ht="24" customHeight="1">
      <c r="B9" s="66" t="s">
        <v>1155</v>
      </c>
      <c r="C9" s="69"/>
      <c r="D9" s="163"/>
      <c r="E9" s="163"/>
      <c r="F9" s="163"/>
      <c r="G9" s="163"/>
      <c r="H9" s="163"/>
      <c r="I9" s="163"/>
      <c r="J9" s="164"/>
    </row>
    <row r="10" spans="2:10" ht="24" customHeight="1">
      <c r="B10" s="66" t="s">
        <v>1156</v>
      </c>
      <c r="C10" s="69"/>
      <c r="D10" s="163"/>
      <c r="E10" s="163"/>
      <c r="F10" s="163"/>
      <c r="G10" s="163"/>
      <c r="H10" s="163"/>
      <c r="I10" s="163"/>
      <c r="J10" s="165"/>
    </row>
    <row r="11" spans="2:10" ht="24" customHeight="1">
      <c r="B11" s="66" t="s">
        <v>1162</v>
      </c>
      <c r="C11" s="69"/>
      <c r="D11" s="169"/>
      <c r="E11" s="169"/>
      <c r="F11" s="169"/>
      <c r="G11" s="170"/>
      <c r="H11" s="170"/>
      <c r="I11" s="170"/>
      <c r="J11" s="170"/>
    </row>
    <row r="12" spans="2:10" ht="24" customHeight="1">
      <c r="B12" s="66" t="s">
        <v>1163</v>
      </c>
      <c r="C12" s="69"/>
      <c r="D12" s="169"/>
      <c r="E12" s="169"/>
      <c r="F12" s="169"/>
      <c r="G12" s="170"/>
      <c r="H12" s="170"/>
      <c r="I12" s="170"/>
      <c r="J12" s="170"/>
    </row>
    <row r="13" spans="2:10" ht="24" customHeight="1">
      <c r="B13" s="66" t="s">
        <v>1164</v>
      </c>
      <c r="C13" s="69"/>
      <c r="D13" s="169"/>
      <c r="E13" s="169"/>
      <c r="F13" s="169"/>
      <c r="G13" s="170"/>
      <c r="H13" s="170"/>
      <c r="I13" s="170"/>
      <c r="J13" s="170"/>
    </row>
    <row r="14" spans="2:10" ht="24" customHeight="1">
      <c r="B14" s="66" t="s">
        <v>1166</v>
      </c>
      <c r="C14" s="69"/>
      <c r="D14" s="171"/>
      <c r="E14" s="171"/>
      <c r="F14" s="171"/>
      <c r="G14" s="171"/>
      <c r="H14" s="171"/>
      <c r="I14" s="171"/>
      <c r="J14" s="171"/>
    </row>
    <row r="15" spans="2:7" ht="3.75" customHeight="1">
      <c r="B15" s="32"/>
      <c r="C15" s="32"/>
      <c r="D15" s="33"/>
      <c r="E15" s="34"/>
      <c r="F15" s="34"/>
      <c r="G15" s="34"/>
    </row>
    <row r="16" spans="2:6" ht="24" customHeight="1">
      <c r="B16" s="72" t="s">
        <v>1129</v>
      </c>
      <c r="C16" s="73"/>
      <c r="D16" s="166"/>
      <c r="E16" s="86" t="s">
        <v>1130</v>
      </c>
      <c r="F16" s="151">
        <f>D16/2</f>
        <v>0</v>
      </c>
    </row>
    <row r="17" spans="2:5" ht="24" customHeight="1">
      <c r="B17" s="72" t="s">
        <v>1131</v>
      </c>
      <c r="C17" s="73"/>
      <c r="D17" s="166"/>
      <c r="E17" s="36"/>
    </row>
    <row r="18" spans="2:5" ht="24" customHeight="1">
      <c r="B18" s="72" t="s">
        <v>1132</v>
      </c>
      <c r="C18" s="73"/>
      <c r="D18" s="166"/>
      <c r="E18" s="36"/>
    </row>
    <row r="19" spans="2:5" ht="24" customHeight="1">
      <c r="B19" s="72" t="s">
        <v>1133</v>
      </c>
      <c r="C19" s="73"/>
      <c r="D19" s="166"/>
      <c r="E19" s="36"/>
    </row>
    <row r="20" spans="2:5" ht="24" customHeight="1">
      <c r="B20" s="72" t="s">
        <v>1134</v>
      </c>
      <c r="C20" s="74"/>
      <c r="D20" s="172">
        <f>D17+D18+D19</f>
        <v>0</v>
      </c>
      <c r="E20" s="38" t="s">
        <v>1135</v>
      </c>
    </row>
    <row r="21" spans="2:5" ht="24" customHeight="1">
      <c r="B21" s="72" t="s">
        <v>1136</v>
      </c>
      <c r="C21" s="74"/>
      <c r="D21" s="172">
        <f>(D16-D20)/2</f>
        <v>0</v>
      </c>
      <c r="E21" s="38" t="s">
        <v>1137</v>
      </c>
    </row>
    <row r="22" spans="2:7" ht="18" customHeight="1">
      <c r="B22" s="37"/>
      <c r="C22" s="37"/>
      <c r="D22" s="173"/>
      <c r="E22" s="35"/>
      <c r="F22" s="35"/>
      <c r="G22" s="35"/>
    </row>
    <row r="23" spans="2:10" ht="24" customHeight="1">
      <c r="B23" s="72" t="s">
        <v>1138</v>
      </c>
      <c r="C23" s="73"/>
      <c r="D23" s="172"/>
      <c r="E23" s="172"/>
      <c r="F23" s="172"/>
      <c r="G23" s="175"/>
      <c r="H23" s="176"/>
      <c r="I23" s="176"/>
      <c r="J23" s="176"/>
    </row>
    <row r="24" spans="2:10" ht="24" customHeight="1">
      <c r="B24" s="72" t="s">
        <v>1139</v>
      </c>
      <c r="C24" s="74"/>
      <c r="D24" s="172"/>
      <c r="E24" s="172"/>
      <c r="F24" s="172"/>
      <c r="G24" s="175"/>
      <c r="H24" s="175"/>
      <c r="I24" s="175"/>
      <c r="J24" s="175"/>
    </row>
    <row r="25" spans="2:10" ht="24" customHeight="1">
      <c r="B25" s="72" t="s">
        <v>1140</v>
      </c>
      <c r="C25" s="73"/>
      <c r="D25" s="172"/>
      <c r="E25" s="172"/>
      <c r="F25" s="172"/>
      <c r="G25" s="175"/>
      <c r="H25" s="175"/>
      <c r="I25" s="175"/>
      <c r="J25" s="175"/>
    </row>
    <row r="26" spans="2:10" ht="24" customHeight="1">
      <c r="B26" s="72" t="s">
        <v>1141</v>
      </c>
      <c r="C26" s="73"/>
      <c r="D26" s="167">
        <f>IF(E29="いいえ",MIN(D27,F32),MIN(D27,F31))</f>
        <v>0</v>
      </c>
      <c r="E26" s="167">
        <f>IF(E34="いいえ",MIN(E27,F37),MIN(E27,F36))</f>
        <v>0</v>
      </c>
      <c r="F26" s="167">
        <f>IF(E34="いいえ",MIN(F27,F37),MIN(F27,F36))</f>
        <v>0</v>
      </c>
      <c r="G26" s="167">
        <f>IF(E34="いいえ",MIN(G27,F37),MIN(G27,F36))</f>
        <v>0</v>
      </c>
      <c r="H26" s="167">
        <f>IF(E34="いいえ",MIN(H27,F37),MIN(H27,F36))</f>
        <v>0</v>
      </c>
      <c r="I26" s="167">
        <f>IF(E34="いいえ",MIN(I27,F37),MIN(I27,F36))</f>
        <v>0</v>
      </c>
      <c r="J26" s="168">
        <f>IF(E34="いいえ",MIN(J27,F37),MIN(J27,F36))</f>
        <v>0</v>
      </c>
    </row>
    <row r="27" spans="2:10" ht="24" customHeight="1">
      <c r="B27" s="75"/>
      <c r="C27" s="76" t="s">
        <v>1174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7">
        <v>0</v>
      </c>
    </row>
    <row r="28" spans="2:7" ht="18" customHeight="1">
      <c r="B28" s="77"/>
      <c r="C28" s="68" t="s">
        <v>1142</v>
      </c>
      <c r="D28" s="84"/>
      <c r="E28" s="84"/>
      <c r="F28" s="84"/>
      <c r="G28" s="85"/>
    </row>
    <row r="29" spans="2:11" ht="26.25" customHeight="1">
      <c r="B29" s="75"/>
      <c r="C29" s="87" t="s">
        <v>1143</v>
      </c>
      <c r="D29" s="43"/>
      <c r="E29" s="92"/>
      <c r="F29" s="44"/>
      <c r="G29" s="45"/>
      <c r="K29" s="43" t="s">
        <v>1158</v>
      </c>
    </row>
    <row r="30" spans="2:11" ht="26.25" customHeight="1">
      <c r="B30" s="75"/>
      <c r="C30" s="87" t="s">
        <v>1175</v>
      </c>
      <c r="D30" s="43"/>
      <c r="E30" s="92"/>
      <c r="F30" s="44"/>
      <c r="G30" s="45"/>
      <c r="K30" s="43" t="s">
        <v>1152</v>
      </c>
    </row>
    <row r="31" spans="2:11" ht="27.75" customHeight="1">
      <c r="B31" s="75"/>
      <c r="C31" s="87" t="s">
        <v>1176</v>
      </c>
      <c r="D31" s="110" t="s">
        <v>1159</v>
      </c>
      <c r="E31" s="114"/>
      <c r="F31" s="183">
        <v>0</v>
      </c>
      <c r="G31" s="53"/>
      <c r="K31" s="43" t="s">
        <v>1144</v>
      </c>
    </row>
    <row r="32" spans="2:11" ht="30" customHeight="1">
      <c r="B32" s="75"/>
      <c r="C32" s="88" t="s">
        <v>1177</v>
      </c>
      <c r="D32" s="111" t="s">
        <v>1167</v>
      </c>
      <c r="E32" s="115"/>
      <c r="F32" s="184">
        <v>0</v>
      </c>
      <c r="G32" s="54"/>
      <c r="K32" s="55" t="s">
        <v>1145</v>
      </c>
    </row>
    <row r="33" spans="2:10" ht="18" customHeight="1">
      <c r="B33" s="77"/>
      <c r="C33" s="66" t="s">
        <v>1146</v>
      </c>
      <c r="D33" s="67"/>
      <c r="E33" s="93"/>
      <c r="F33" s="67"/>
      <c r="G33" s="80"/>
      <c r="H33" s="81"/>
      <c r="I33" s="82"/>
      <c r="J33" s="83"/>
    </row>
    <row r="34" spans="2:11" ht="28.5" customHeight="1">
      <c r="B34" s="75"/>
      <c r="C34" s="87" t="s">
        <v>1143</v>
      </c>
      <c r="D34" s="43"/>
      <c r="E34" s="92"/>
      <c r="F34" s="44"/>
      <c r="G34" s="59"/>
      <c r="H34" s="60"/>
      <c r="I34" s="61"/>
      <c r="J34" s="62"/>
      <c r="K34" s="44" t="s">
        <v>1154</v>
      </c>
    </row>
    <row r="35" spans="2:11" ht="27" customHeight="1">
      <c r="B35" s="75"/>
      <c r="C35" s="87" t="s">
        <v>1175</v>
      </c>
      <c r="D35" s="43"/>
      <c r="E35" s="92"/>
      <c r="F35" s="92"/>
      <c r="G35" s="92"/>
      <c r="H35" s="92"/>
      <c r="I35" s="92"/>
      <c r="J35" s="94"/>
      <c r="K35" s="44" t="s">
        <v>1153</v>
      </c>
    </row>
    <row r="36" spans="2:11" ht="30" customHeight="1">
      <c r="B36" s="75"/>
      <c r="C36" s="87" t="s">
        <v>1176</v>
      </c>
      <c r="D36" s="110" t="s">
        <v>1159</v>
      </c>
      <c r="E36" s="121"/>
      <c r="F36" s="183">
        <v>0</v>
      </c>
      <c r="G36" s="116"/>
      <c r="H36" s="117"/>
      <c r="I36" s="117"/>
      <c r="J36" s="118"/>
      <c r="K36" s="44" t="s">
        <v>1144</v>
      </c>
    </row>
    <row r="37" spans="2:11" ht="27" customHeight="1">
      <c r="B37" s="78"/>
      <c r="C37" s="88" t="s">
        <v>1177</v>
      </c>
      <c r="D37" s="111" t="s">
        <v>1167</v>
      </c>
      <c r="E37" s="122"/>
      <c r="F37" s="184">
        <v>0</v>
      </c>
      <c r="G37" s="119"/>
      <c r="H37" s="119"/>
      <c r="I37" s="119"/>
      <c r="J37" s="120"/>
      <c r="K37" s="23" t="s">
        <v>1145</v>
      </c>
    </row>
    <row r="38" spans="2:10" ht="24" customHeight="1">
      <c r="B38" s="72" t="s">
        <v>1147</v>
      </c>
      <c r="C38" s="73"/>
      <c r="D38" s="172">
        <v>0</v>
      </c>
      <c r="E38" s="31"/>
      <c r="F38" s="31"/>
      <c r="G38" s="48"/>
      <c r="H38" s="48"/>
      <c r="I38" s="48"/>
      <c r="J38" s="48"/>
    </row>
    <row r="39" spans="2:10" ht="24" customHeight="1" thickBot="1">
      <c r="B39" s="72" t="s">
        <v>1148</v>
      </c>
      <c r="C39" s="74"/>
      <c r="D39" s="172">
        <f aca="true" t="shared" si="0" ref="D39:J39">D23+D24+D25+D26+D38</f>
        <v>0</v>
      </c>
      <c r="E39" s="172">
        <f t="shared" si="0"/>
        <v>0</v>
      </c>
      <c r="F39" s="172">
        <f t="shared" si="0"/>
        <v>0</v>
      </c>
      <c r="G39" s="172">
        <f t="shared" si="0"/>
        <v>0</v>
      </c>
      <c r="H39" s="172">
        <f t="shared" si="0"/>
        <v>0</v>
      </c>
      <c r="I39" s="172">
        <f t="shared" si="0"/>
        <v>0</v>
      </c>
      <c r="J39" s="175">
        <f t="shared" si="0"/>
        <v>0</v>
      </c>
    </row>
    <row r="40" spans="2:8" ht="24" customHeight="1" thickBot="1">
      <c r="B40" s="72" t="s">
        <v>1149</v>
      </c>
      <c r="C40" s="73"/>
      <c r="D40" s="79"/>
      <c r="E40" s="79"/>
      <c r="F40" s="79"/>
      <c r="G40" s="182">
        <f>SUM(D39:J39)</f>
        <v>0</v>
      </c>
      <c r="H40" s="50"/>
    </row>
    <row r="41" spans="2:8" ht="3.75" customHeight="1" thickBot="1">
      <c r="B41" s="35"/>
      <c r="C41" s="35"/>
      <c r="D41" s="35"/>
      <c r="E41" s="35"/>
      <c r="F41" s="35"/>
      <c r="G41" s="173"/>
      <c r="H41" s="50"/>
    </row>
    <row r="42" spans="2:8" ht="24" customHeight="1" thickBot="1">
      <c r="B42" s="72" t="s">
        <v>1150</v>
      </c>
      <c r="C42" s="73"/>
      <c r="D42" s="72"/>
      <c r="E42" s="79"/>
      <c r="F42" s="79"/>
      <c r="G42" s="182">
        <f>D21-G40</f>
        <v>0</v>
      </c>
      <c r="H42" s="50"/>
    </row>
    <row r="43" spans="2:8" ht="24" customHeight="1" thickBot="1">
      <c r="B43" s="72" t="s">
        <v>1151</v>
      </c>
      <c r="C43" s="73"/>
      <c r="D43" s="72"/>
      <c r="E43" s="79"/>
      <c r="F43" s="79"/>
      <c r="G43" s="182">
        <f>G42*2</f>
        <v>0</v>
      </c>
      <c r="H43" s="50"/>
    </row>
    <row r="44" ht="18" customHeight="1"/>
    <row r="45" ht="18" customHeight="1">
      <c r="B45" s="52"/>
    </row>
    <row r="46" ht="12.75">
      <c r="B46" s="51" t="s">
        <v>1157</v>
      </c>
    </row>
  </sheetData>
  <sheetProtection sheet="1" objects="1" scenarios="1"/>
  <mergeCells count="4">
    <mergeCell ref="B1:F1"/>
    <mergeCell ref="G1:H1"/>
    <mergeCell ref="I1:J1"/>
    <mergeCell ref="B6:C6"/>
  </mergeCells>
  <dataValidations count="13">
    <dataValidation type="list" allowBlank="1" showInputMessage="1" showErrorMessage="1" sqref="D9:J9">
      <formula1>都道府県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E8:J8">
      <formula1>"同居,別居"</formula1>
    </dataValidation>
    <dataValidation type="whole" allowBlank="1" showInputMessage="1" showErrorMessage="1" sqref="E2">
      <formula1>0</formula1>
      <formula2>6</formula2>
    </dataValidation>
    <dataValidation type="list" allowBlank="1" showInputMessage="1" showErrorMessage="1" sqref="E10">
      <formula1>INDIRECT($E$9)</formula1>
    </dataValidation>
    <dataValidation type="list" allowBlank="1" showInputMessage="1" showErrorMessage="1" sqref="G10">
      <formula1>INDIRECT($G$9)</formula1>
    </dataValidation>
    <dataValidation type="list" allowBlank="1" showInputMessage="1" showErrorMessage="1" sqref="F10">
      <formula1>INDIRECT($F$9)</formula1>
    </dataValidation>
    <dataValidation type="list" allowBlank="1" showInputMessage="1" showErrorMessage="1" sqref="H10">
      <formula1>INDIRECT($H$9)</formula1>
    </dataValidation>
    <dataValidation type="list" allowBlank="1" showInputMessage="1" showErrorMessage="1" sqref="I10">
      <formula1>INDIRECT($I$9)</formula1>
    </dataValidation>
    <dataValidation type="list" allowBlank="1" showInputMessage="1" showErrorMessage="1" sqref="J10">
      <formula1>INDIRECT($J$9)</formula1>
    </dataValidation>
    <dataValidation type="date" operator="greaterThan" allowBlank="1" showInputMessage="1" showErrorMessage="1" sqref="D5:J5">
      <formula1>1</formula1>
    </dataValidation>
    <dataValidation allowBlank="1" showInputMessage="1" showErrorMessage="1" imeMode="on" sqref="D7:J7 D4:J4"/>
    <dataValidation allowBlank="1" showInputMessage="1" showErrorMessage="1" imeMode="off" sqref="D16:D19 C3"/>
  </dataValidations>
  <printOptions/>
  <pageMargins left="0.787" right="0.787" top="0.984" bottom="0.984" header="0.512" footer="0.512"/>
  <pageSetup horizontalDpi="300" verticalDpi="300" orientation="portrait" paperSize="9" scale="46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J38"/>
  <sheetViews>
    <sheetView tabSelected="1" view="pageBreakPreview" zoomScale="60" zoomScalePageLayoutView="0" workbookViewId="0" topLeftCell="A1">
      <selection activeCell="X25" sqref="X25"/>
    </sheetView>
  </sheetViews>
  <sheetFormatPr defaultColWidth="9.00390625" defaultRowHeight="13.5"/>
  <cols>
    <col min="1" max="1" width="3.00390625" style="23" customWidth="1"/>
    <col min="2" max="2" width="2.50390625" style="23" customWidth="1"/>
    <col min="3" max="3" width="20.625" style="23" customWidth="1"/>
    <col min="4" max="4" width="10.625" style="23" customWidth="1"/>
    <col min="5" max="5" width="10.50390625" style="23" customWidth="1"/>
    <col min="6" max="10" width="10.625" style="23" customWidth="1"/>
    <col min="11" max="16384" width="9.00390625" style="23" customWidth="1"/>
  </cols>
  <sheetData>
    <row r="1" spans="2:10" ht="18" customHeight="1">
      <c r="B1" s="200" t="s">
        <v>1204</v>
      </c>
      <c r="C1" s="200"/>
      <c r="D1" s="200"/>
      <c r="E1" s="200"/>
      <c r="F1" s="200"/>
      <c r="G1" s="200"/>
      <c r="H1" s="200"/>
      <c r="I1" s="200"/>
      <c r="J1" s="200"/>
    </row>
    <row r="2" ht="7.5" customHeight="1"/>
    <row r="3" spans="2:10" ht="22.5" customHeight="1" thickBot="1">
      <c r="B3" s="24"/>
      <c r="C3" s="63"/>
      <c r="D3" s="25" t="s">
        <v>1124</v>
      </c>
      <c r="E3" s="25" t="s">
        <v>1125</v>
      </c>
      <c r="F3" s="25" t="s">
        <v>1125</v>
      </c>
      <c r="G3" s="26" t="s">
        <v>1125</v>
      </c>
      <c r="H3" s="26" t="s">
        <v>1125</v>
      </c>
      <c r="I3" s="26" t="s">
        <v>1125</v>
      </c>
      <c r="J3" s="26" t="s">
        <v>1125</v>
      </c>
    </row>
    <row r="4" spans="2:10" ht="22.5" customHeight="1" thickTop="1">
      <c r="B4" s="27" t="s">
        <v>1126</v>
      </c>
      <c r="C4" s="187"/>
      <c r="D4" s="152">
        <f>'可処分所得額算出シート'!D4</f>
        <v>0</v>
      </c>
      <c r="E4" s="152">
        <f>'可処分所得額算出シート'!E4</f>
        <v>0</v>
      </c>
      <c r="F4" s="152">
        <f>'可処分所得額算出シート'!F4</f>
        <v>0</v>
      </c>
      <c r="G4" s="152">
        <f>'可処分所得額算出シート'!G4</f>
        <v>0</v>
      </c>
      <c r="H4" s="153">
        <f>'可処分所得額算出シート'!H4</f>
        <v>0</v>
      </c>
      <c r="I4" s="153">
        <f>'可処分所得額算出シート'!I4</f>
        <v>0</v>
      </c>
      <c r="J4" s="154">
        <f>'可処分所得額算出シート'!J4</f>
        <v>0</v>
      </c>
    </row>
    <row r="5" spans="2:10" ht="22.5" customHeight="1">
      <c r="B5" s="30" t="str">
        <f>"年　　　　　　齢
（"&amp;TEXT('可処分所得額算出シート'!J2,"ggge年m月d日")&amp;"現在）"</f>
        <v>年　　　　　　齢
（平成24年4月1日現在）</v>
      </c>
      <c r="C5" s="188"/>
      <c r="D5" s="132">
        <f>'可処分所得額算出シート'!D6</f>
      </c>
      <c r="E5" s="132">
        <f>'可処分所得額算出シート'!E6</f>
      </c>
      <c r="F5" s="132">
        <f>'可処分所得額算出シート'!F6</f>
      </c>
      <c r="G5" s="132">
        <f>'可処分所得額算出シート'!G6</f>
      </c>
      <c r="H5" s="132">
        <f>'可処分所得額算出シート'!H6</f>
      </c>
      <c r="I5" s="132">
        <f>'可処分所得額算出シート'!I6</f>
      </c>
      <c r="J5" s="137">
        <f>'可処分所得額算出シート'!J6</f>
      </c>
    </row>
    <row r="6" spans="2:10" ht="22.5" customHeight="1">
      <c r="B6" s="27" t="s">
        <v>1168</v>
      </c>
      <c r="C6" s="187"/>
      <c r="D6" s="131" t="s">
        <v>1127</v>
      </c>
      <c r="E6" s="131">
        <f>'可処分所得額算出シート'!E7</f>
        <v>0</v>
      </c>
      <c r="F6" s="131">
        <f>'可処分所得額算出シート'!F7</f>
        <v>0</v>
      </c>
      <c r="G6" s="131">
        <f>'可処分所得額算出シート'!G7</f>
        <v>0</v>
      </c>
      <c r="H6" s="131">
        <f>'可処分所得額算出シート'!H7</f>
        <v>0</v>
      </c>
      <c r="I6" s="131">
        <f>'可処分所得額算出シート'!I7</f>
        <v>0</v>
      </c>
      <c r="J6" s="138">
        <f>'可処分所得額算出シート'!J7</f>
        <v>0</v>
      </c>
    </row>
    <row r="7" spans="2:10" ht="22.5" customHeight="1">
      <c r="B7" s="27" t="s">
        <v>1128</v>
      </c>
      <c r="C7" s="187"/>
      <c r="D7" s="133"/>
      <c r="E7" s="131">
        <f>'可処分所得額算出シート'!E8</f>
        <v>0</v>
      </c>
      <c r="F7" s="131">
        <f>'可処分所得額算出シート'!F8</f>
        <v>0</v>
      </c>
      <c r="G7" s="131">
        <f>'可処分所得額算出シート'!G8</f>
        <v>0</v>
      </c>
      <c r="H7" s="131">
        <f>'可処分所得額算出シート'!H8</f>
        <v>0</v>
      </c>
      <c r="I7" s="131">
        <f>'可処分所得額算出シート'!I8</f>
        <v>0</v>
      </c>
      <c r="J7" s="138">
        <f>'可処分所得額算出シート'!J8</f>
        <v>0</v>
      </c>
    </row>
    <row r="8" spans="2:10" ht="22.5" customHeight="1">
      <c r="B8" s="27" t="s">
        <v>1182</v>
      </c>
      <c r="C8" s="188"/>
      <c r="D8" s="134">
        <f>'可処分所得額算出シート'!D9</f>
        <v>0</v>
      </c>
      <c r="E8" s="135">
        <f>'可処分所得額算出シート'!E9</f>
        <v>0</v>
      </c>
      <c r="F8" s="135">
        <f>'可処分所得額算出シート'!F9</f>
        <v>0</v>
      </c>
      <c r="G8" s="135">
        <f>'可処分所得額算出シート'!G9</f>
        <v>0</v>
      </c>
      <c r="H8" s="135">
        <f>'可処分所得額算出シート'!H9</f>
        <v>0</v>
      </c>
      <c r="I8" s="135">
        <f>'可処分所得額算出シート'!I9</f>
        <v>0</v>
      </c>
      <c r="J8" s="139">
        <f>'可処分所得額算出シート'!J9</f>
        <v>0</v>
      </c>
    </row>
    <row r="9" spans="2:10" ht="22.5" customHeight="1">
      <c r="B9" s="27" t="s">
        <v>1169</v>
      </c>
      <c r="C9" s="187"/>
      <c r="D9" s="136">
        <f>'可処分所得額算出シート'!D13</f>
        <v>0</v>
      </c>
      <c r="E9" s="136">
        <f>'可処分所得額算出シート'!E13</f>
        <v>0</v>
      </c>
      <c r="F9" s="136">
        <f>'可処分所得額算出シート'!F13</f>
        <v>0</v>
      </c>
      <c r="G9" s="136">
        <f>'可処分所得額算出シート'!G13</f>
        <v>0</v>
      </c>
      <c r="H9" s="136">
        <f>'可処分所得額算出シート'!H13</f>
        <v>0</v>
      </c>
      <c r="I9" s="136">
        <f>'可処分所得額算出シート'!I13</f>
        <v>0</v>
      </c>
      <c r="J9" s="140">
        <f>'可処分所得額算出シート'!J13</f>
        <v>0</v>
      </c>
    </row>
    <row r="10" spans="2:10" ht="3.75" customHeight="1">
      <c r="B10" s="32"/>
      <c r="C10" s="189"/>
      <c r="D10" s="33"/>
      <c r="E10" s="34"/>
      <c r="F10" s="34"/>
      <c r="G10" s="34"/>
      <c r="H10" s="34"/>
      <c r="I10" s="34"/>
      <c r="J10" s="95"/>
    </row>
    <row r="11" spans="2:6" ht="22.5" customHeight="1">
      <c r="B11" s="186" t="s">
        <v>1183</v>
      </c>
      <c r="C11" s="190"/>
      <c r="D11" s="141">
        <f>'可処分所得額算出シート'!D16</f>
        <v>0</v>
      </c>
      <c r="E11" s="64" t="s">
        <v>1130</v>
      </c>
      <c r="F11" s="142">
        <f>'可処分所得額算出シート'!F16</f>
        <v>0</v>
      </c>
    </row>
    <row r="12" spans="2:5" ht="22.5" customHeight="1">
      <c r="B12" s="186" t="s">
        <v>1184</v>
      </c>
      <c r="C12" s="190"/>
      <c r="D12" s="141">
        <f>'可処分所得額算出シート'!D17</f>
        <v>0</v>
      </c>
      <c r="E12" s="36"/>
    </row>
    <row r="13" spans="2:5" ht="22.5" customHeight="1">
      <c r="B13" s="186" t="s">
        <v>1185</v>
      </c>
      <c r="C13" s="190"/>
      <c r="D13" s="141">
        <f>'可処分所得額算出シート'!D18</f>
        <v>0</v>
      </c>
      <c r="E13" s="36"/>
    </row>
    <row r="14" spans="2:5" ht="22.5" customHeight="1">
      <c r="B14" s="186" t="s">
        <v>1186</v>
      </c>
      <c r="C14" s="190"/>
      <c r="D14" s="141">
        <f>'可処分所得額算出シート'!D19</f>
        <v>0</v>
      </c>
      <c r="E14" s="36"/>
    </row>
    <row r="15" spans="2:5" ht="22.5" customHeight="1">
      <c r="B15" s="186" t="s">
        <v>1187</v>
      </c>
      <c r="C15" s="191"/>
      <c r="D15" s="141">
        <f>'可処分所得額算出シート'!D20</f>
        <v>0</v>
      </c>
      <c r="E15" s="38" t="s">
        <v>1135</v>
      </c>
    </row>
    <row r="16" spans="2:5" ht="22.5" customHeight="1">
      <c r="B16" s="186" t="s">
        <v>1188</v>
      </c>
      <c r="C16" s="191"/>
      <c r="D16" s="141">
        <f>'可処分所得額算出シート'!D21</f>
        <v>0</v>
      </c>
      <c r="E16" s="38" t="s">
        <v>1137</v>
      </c>
    </row>
    <row r="17" spans="2:10" ht="3.75" customHeight="1">
      <c r="B17" s="37"/>
      <c r="C17" s="191"/>
      <c r="D17" s="35"/>
      <c r="E17" s="35"/>
      <c r="F17" s="35"/>
      <c r="G17" s="35"/>
      <c r="H17" s="35"/>
      <c r="I17" s="35"/>
      <c r="J17" s="35"/>
    </row>
    <row r="18" spans="2:10" ht="22.5" customHeight="1">
      <c r="B18" s="29" t="s">
        <v>1189</v>
      </c>
      <c r="C18" s="190"/>
      <c r="D18" s="141">
        <f>'可処分所得額算出シート'!D23</f>
        <v>0</v>
      </c>
      <c r="E18" s="141">
        <f>'可処分所得額算出シート'!E23</f>
        <v>0</v>
      </c>
      <c r="F18" s="141">
        <f>'可処分所得額算出シート'!F23</f>
        <v>0</v>
      </c>
      <c r="G18" s="141">
        <f>'可処分所得額算出シート'!G23</f>
        <v>0</v>
      </c>
      <c r="H18" s="141">
        <f>'可処分所得額算出シート'!H23</f>
        <v>0</v>
      </c>
      <c r="I18" s="141">
        <f>'可処分所得額算出シート'!I23</f>
        <v>0</v>
      </c>
      <c r="J18" s="143">
        <f>'可処分所得額算出シート'!J23</f>
        <v>0</v>
      </c>
    </row>
    <row r="19" spans="2:10" ht="22.5" customHeight="1">
      <c r="B19" s="29" t="s">
        <v>1190</v>
      </c>
      <c r="C19" s="191"/>
      <c r="D19" s="141">
        <f>'可処分所得額算出シート'!D24</f>
        <v>0</v>
      </c>
      <c r="E19" s="141">
        <f>'可処分所得額算出シート'!E24</f>
        <v>0</v>
      </c>
      <c r="F19" s="141">
        <f>'可処分所得額算出シート'!F24</f>
        <v>0</v>
      </c>
      <c r="G19" s="141">
        <f>'可処分所得額算出シート'!G24</f>
        <v>0</v>
      </c>
      <c r="H19" s="141">
        <f>'可処分所得額算出シート'!H24</f>
        <v>0</v>
      </c>
      <c r="I19" s="141">
        <f>'可処分所得額算出シート'!I24</f>
        <v>0</v>
      </c>
      <c r="J19" s="144">
        <f>'可処分所得額算出シート'!J24</f>
        <v>0</v>
      </c>
    </row>
    <row r="20" spans="2:10" ht="22.5" customHeight="1">
      <c r="B20" s="29" t="s">
        <v>1191</v>
      </c>
      <c r="C20" s="190"/>
      <c r="D20" s="141">
        <f>'可処分所得額算出シート'!D25</f>
        <v>0</v>
      </c>
      <c r="E20" s="141">
        <f>'可処分所得額算出シート'!E25</f>
        <v>0</v>
      </c>
      <c r="F20" s="141">
        <f>'可処分所得額算出シート'!F25</f>
        <v>0</v>
      </c>
      <c r="G20" s="141">
        <f>'可処分所得額算出シート'!G25</f>
        <v>0</v>
      </c>
      <c r="H20" s="141">
        <f>'可処分所得額算出シート'!H25</f>
        <v>0</v>
      </c>
      <c r="I20" s="141">
        <f>'可処分所得額算出シート'!I25</f>
        <v>0</v>
      </c>
      <c r="J20" s="144">
        <f>'可処分所得額算出シート'!J25</f>
        <v>0</v>
      </c>
    </row>
    <row r="21" spans="2:10" ht="22.5" customHeight="1">
      <c r="B21" s="29" t="s">
        <v>1192</v>
      </c>
      <c r="C21" s="190"/>
      <c r="D21" s="145">
        <f>'可処分所得額算出シート'!D26</f>
        <v>0</v>
      </c>
      <c r="E21" s="145">
        <f>'可処分所得額算出シート'!E26</f>
        <v>0</v>
      </c>
      <c r="F21" s="145">
        <f>'可処分所得額算出シート'!F26</f>
        <v>0</v>
      </c>
      <c r="G21" s="145">
        <f>'可処分所得額算出シート'!G26</f>
        <v>0</v>
      </c>
      <c r="H21" s="145">
        <f>'可処分所得額算出シート'!H26</f>
        <v>0</v>
      </c>
      <c r="I21" s="145">
        <f>'可処分所得額算出シート'!I26</f>
        <v>0</v>
      </c>
      <c r="J21" s="146">
        <f>'可処分所得額算出シート'!J26</f>
        <v>0</v>
      </c>
    </row>
    <row r="22" spans="2:10" ht="22.5" customHeight="1">
      <c r="B22" s="39"/>
      <c r="C22" s="192" t="s">
        <v>1170</v>
      </c>
      <c r="D22" s="147">
        <f>'可処分所得額算出シート'!D27</f>
        <v>0</v>
      </c>
      <c r="E22" s="147">
        <f>'可処分所得額算出シート'!E27</f>
        <v>0</v>
      </c>
      <c r="F22" s="147">
        <f>'可処分所得額算出シート'!F27</f>
        <v>0</v>
      </c>
      <c r="G22" s="147">
        <f>'可処分所得額算出シート'!G27</f>
        <v>0</v>
      </c>
      <c r="H22" s="147">
        <f>'可処分所得額算出シート'!H27</f>
        <v>0</v>
      </c>
      <c r="I22" s="147">
        <f>'可処分所得額算出シート'!I27</f>
        <v>0</v>
      </c>
      <c r="J22" s="148">
        <f>'可処分所得額算出シート'!J27</f>
        <v>0</v>
      </c>
    </row>
    <row r="23" spans="2:10" ht="18" customHeight="1">
      <c r="B23" s="40"/>
      <c r="C23" s="30" t="s">
        <v>1142</v>
      </c>
      <c r="D23" s="41"/>
      <c r="E23" s="41"/>
      <c r="F23" s="41"/>
      <c r="G23" s="42"/>
      <c r="H23" s="42"/>
      <c r="I23" s="42"/>
      <c r="J23" s="42"/>
    </row>
    <row r="24" spans="2:10" ht="31.5" customHeight="1">
      <c r="B24" s="39"/>
      <c r="C24" s="193" t="s">
        <v>1143</v>
      </c>
      <c r="D24" s="124">
        <f>'可処分所得額算出シート'!E29</f>
        <v>0</v>
      </c>
      <c r="E24" s="101"/>
      <c r="F24" s="102"/>
      <c r="G24" s="103"/>
      <c r="H24" s="103"/>
      <c r="I24" s="103"/>
      <c r="J24" s="104"/>
    </row>
    <row r="25" spans="2:10" ht="31.5" customHeight="1">
      <c r="B25" s="39"/>
      <c r="C25" s="193" t="s">
        <v>1201</v>
      </c>
      <c r="D25" s="124">
        <f>'可処分所得額算出シート'!E30</f>
        <v>0</v>
      </c>
      <c r="E25" s="105"/>
      <c r="F25" s="106"/>
      <c r="G25" s="107"/>
      <c r="H25" s="107"/>
      <c r="I25" s="107"/>
      <c r="J25" s="108"/>
    </row>
    <row r="26" spans="2:10" ht="31.5" customHeight="1">
      <c r="B26" s="39"/>
      <c r="C26" s="193" t="s">
        <v>1202</v>
      </c>
      <c r="D26" s="125">
        <f>'可処分所得額算出シート'!E31</f>
        <v>0</v>
      </c>
      <c r="E26" s="198" t="s">
        <v>1178</v>
      </c>
      <c r="F26" s="209">
        <f>'可処分所得額算出シート'!F31</f>
        <v>0</v>
      </c>
      <c r="G26" s="210"/>
      <c r="H26" s="99"/>
      <c r="I26" s="99"/>
      <c r="J26" s="96"/>
    </row>
    <row r="27" spans="2:10" ht="31.5" customHeight="1">
      <c r="B27" s="39"/>
      <c r="C27" s="194" t="s">
        <v>1203</v>
      </c>
      <c r="D27" s="126">
        <f>'可処分所得額算出シート'!E32</f>
        <v>0</v>
      </c>
      <c r="E27" s="199" t="s">
        <v>1179</v>
      </c>
      <c r="F27" s="207">
        <f>'可処分所得額算出シート'!F32</f>
        <v>0</v>
      </c>
      <c r="G27" s="208"/>
      <c r="H27" s="98"/>
      <c r="I27" s="98"/>
      <c r="J27" s="54"/>
    </row>
    <row r="28" spans="2:10" ht="18" customHeight="1">
      <c r="B28" s="40"/>
      <c r="C28" s="27" t="s">
        <v>1146</v>
      </c>
      <c r="D28" s="28"/>
      <c r="E28" s="46"/>
      <c r="F28" s="28"/>
      <c r="G28" s="65"/>
      <c r="H28" s="65"/>
      <c r="I28" s="65"/>
      <c r="J28" s="65"/>
    </row>
    <row r="29" spans="2:10" ht="31.5" customHeight="1">
      <c r="B29" s="39"/>
      <c r="C29" s="193" t="s">
        <v>1143</v>
      </c>
      <c r="D29" s="127">
        <f>'可処分所得額算出シート'!E34</f>
        <v>0</v>
      </c>
      <c r="E29" s="101"/>
      <c r="F29" s="102"/>
      <c r="G29" s="103"/>
      <c r="H29" s="103"/>
      <c r="I29" s="103"/>
      <c r="J29" s="104"/>
    </row>
    <row r="30" spans="2:10" ht="31.5" customHeight="1">
      <c r="B30" s="39"/>
      <c r="C30" s="193" t="s">
        <v>1201</v>
      </c>
      <c r="D30" s="128">
        <f>'可処分所得額算出シート'!E35</f>
        <v>0</v>
      </c>
      <c r="E30" s="105"/>
      <c r="F30" s="106"/>
      <c r="G30" s="107"/>
      <c r="H30" s="107"/>
      <c r="I30" s="107"/>
      <c r="J30" s="108"/>
    </row>
    <row r="31" spans="2:10" ht="31.5" customHeight="1">
      <c r="B31" s="39"/>
      <c r="C31" s="193" t="s">
        <v>1202</v>
      </c>
      <c r="D31" s="129">
        <f>'可処分所得額算出シート'!E36</f>
        <v>0</v>
      </c>
      <c r="E31" s="196" t="s">
        <v>1178</v>
      </c>
      <c r="F31" s="209">
        <f>'可処分所得額算出シート'!F36</f>
        <v>0</v>
      </c>
      <c r="G31" s="210"/>
      <c r="H31" s="123"/>
      <c r="I31" s="123"/>
      <c r="J31" s="97"/>
    </row>
    <row r="32" spans="2:10" ht="31.5" customHeight="1">
      <c r="B32" s="47"/>
      <c r="C32" s="194" t="s">
        <v>1203</v>
      </c>
      <c r="D32" s="130">
        <f>'可処分所得額算出シート'!E37</f>
        <v>0</v>
      </c>
      <c r="E32" s="197" t="s">
        <v>1179</v>
      </c>
      <c r="F32" s="207">
        <f>'可処分所得額算出シート'!F37</f>
        <v>0</v>
      </c>
      <c r="G32" s="208"/>
      <c r="H32" s="98"/>
      <c r="I32" s="98"/>
      <c r="J32" s="54"/>
    </row>
    <row r="33" spans="2:10" ht="22.5" customHeight="1">
      <c r="B33" s="29" t="s">
        <v>1193</v>
      </c>
      <c r="C33" s="190"/>
      <c r="D33" s="141">
        <f>'可処分所得額算出シート'!D38</f>
        <v>0</v>
      </c>
      <c r="E33" s="100"/>
      <c r="F33" s="100"/>
      <c r="G33" s="109"/>
      <c r="H33" s="109"/>
      <c r="I33" s="109"/>
      <c r="J33" s="109"/>
    </row>
    <row r="34" spans="2:10" ht="22.5" customHeight="1" thickBot="1">
      <c r="B34" s="29" t="s">
        <v>1194</v>
      </c>
      <c r="C34" s="195"/>
      <c r="D34" s="141">
        <f>'可処分所得額算出シート'!D39</f>
        <v>0</v>
      </c>
      <c r="E34" s="141">
        <f>'可処分所得額算出シート'!E39</f>
        <v>0</v>
      </c>
      <c r="F34" s="141">
        <f>'可処分所得額算出シート'!F39</f>
        <v>0</v>
      </c>
      <c r="G34" s="149">
        <f>'可処分所得額算出シート'!G39</f>
        <v>0</v>
      </c>
      <c r="H34" s="141">
        <f>'可処分所得額算出シート'!H39</f>
        <v>0</v>
      </c>
      <c r="I34" s="141">
        <f>'可処分所得額算出シート'!I39</f>
        <v>0</v>
      </c>
      <c r="J34" s="143">
        <f>'可処分所得額算出シート'!J39</f>
        <v>0</v>
      </c>
    </row>
    <row r="35" spans="2:8" ht="22.5" customHeight="1" thickBot="1">
      <c r="B35" s="29" t="s">
        <v>1195</v>
      </c>
      <c r="C35" s="190"/>
      <c r="D35" s="49"/>
      <c r="E35" s="49"/>
      <c r="F35" s="49"/>
      <c r="G35" s="150">
        <f>'可処分所得額算出シート'!G40</f>
        <v>0</v>
      </c>
      <c r="H35" s="50"/>
    </row>
    <row r="36" spans="2:8" ht="3.75" customHeight="1" thickBot="1">
      <c r="B36" s="35"/>
      <c r="C36" s="190"/>
      <c r="D36" s="35"/>
      <c r="E36" s="35"/>
      <c r="F36" s="35"/>
      <c r="G36" s="35"/>
      <c r="H36" s="50"/>
    </row>
    <row r="37" spans="2:8" ht="22.5" customHeight="1" thickBot="1">
      <c r="B37" s="29" t="s">
        <v>1196</v>
      </c>
      <c r="C37" s="190"/>
      <c r="D37" s="29"/>
      <c r="E37" s="49"/>
      <c r="F37" s="49"/>
      <c r="G37" s="150">
        <f>'可処分所得額算出シート'!G42</f>
        <v>0</v>
      </c>
      <c r="H37" s="50"/>
    </row>
    <row r="38" spans="2:8" ht="22.5" customHeight="1" thickBot="1">
      <c r="B38" s="29" t="s">
        <v>1197</v>
      </c>
      <c r="C38" s="190"/>
      <c r="D38" s="29"/>
      <c r="E38" s="49"/>
      <c r="F38" s="49"/>
      <c r="G38" s="150">
        <f>'可処分所得額算出シート'!G43</f>
        <v>0</v>
      </c>
      <c r="H38" s="50"/>
    </row>
    <row r="39" ht="18" customHeight="1"/>
    <row r="40" ht="18" customHeight="1"/>
  </sheetData>
  <sheetProtection/>
  <mergeCells count="5">
    <mergeCell ref="F32:G32"/>
    <mergeCell ref="B1:J1"/>
    <mergeCell ref="F26:G26"/>
    <mergeCell ref="F27:G27"/>
    <mergeCell ref="F31:G31"/>
  </mergeCells>
  <printOptions/>
  <pageMargins left="0.31496062992125984" right="0.1968503937007874" top="0.4330708661417323" bottom="0.2362204724409449" header="0.35433070866141736" footer="0.35433070866141736"/>
  <pageSetup horizontalDpi="600" verticalDpi="600" orientation="portrait" paperSize="9" scale="91"/>
  <headerFooter alignWithMargins="0">
    <oddHeader>&amp;R書式８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9"/>
  <sheetViews>
    <sheetView zoomScalePageLayoutView="0" workbookViewId="0" topLeftCell="A1">
      <selection activeCell="D18" sqref="D18"/>
    </sheetView>
  </sheetViews>
  <sheetFormatPr defaultColWidth="11.00390625" defaultRowHeight="13.5"/>
  <cols>
    <col min="1" max="16384" width="8.875" style="0" customWidth="1"/>
  </cols>
  <sheetData>
    <row r="1" spans="1:3" ht="13.5">
      <c r="A1" s="4" t="s">
        <v>2</v>
      </c>
      <c r="B1" s="4" t="s">
        <v>1069</v>
      </c>
      <c r="C1" s="4" t="s">
        <v>1070</v>
      </c>
    </row>
    <row r="2" spans="1:3" ht="13.5">
      <c r="A2" s="5">
        <v>1</v>
      </c>
      <c r="B2" s="5">
        <v>0</v>
      </c>
      <c r="C2" s="6">
        <v>490000</v>
      </c>
    </row>
    <row r="3" spans="1:3" ht="13.5">
      <c r="A3" s="5">
        <v>1</v>
      </c>
      <c r="B3" s="5">
        <v>2000000</v>
      </c>
      <c r="C3" s="6">
        <v>525000</v>
      </c>
    </row>
    <row r="4" spans="1:3" ht="13.5">
      <c r="A4" s="5">
        <v>1</v>
      </c>
      <c r="B4" s="5">
        <v>2500000</v>
      </c>
      <c r="C4" s="6">
        <v>555000</v>
      </c>
    </row>
    <row r="5" spans="1:3" ht="13.5">
      <c r="A5" s="5">
        <v>2</v>
      </c>
      <c r="B5" s="5">
        <v>0</v>
      </c>
      <c r="C5" s="6">
        <v>490000</v>
      </c>
    </row>
    <row r="6" spans="1:3" ht="13.5">
      <c r="A6" s="5">
        <v>2</v>
      </c>
      <c r="B6" s="5">
        <v>2000000</v>
      </c>
      <c r="C6" s="6">
        <v>525000</v>
      </c>
    </row>
    <row r="7" spans="1:3" ht="13.5">
      <c r="A7" s="5">
        <v>2</v>
      </c>
      <c r="B7" s="5">
        <v>2500000</v>
      </c>
      <c r="C7" s="6">
        <v>555000</v>
      </c>
    </row>
    <row r="8" spans="1:3" ht="13.5">
      <c r="A8" s="5">
        <v>3</v>
      </c>
      <c r="B8" s="5">
        <v>0</v>
      </c>
      <c r="C8" s="6">
        <v>476000</v>
      </c>
    </row>
    <row r="9" spans="1:3" ht="13.5">
      <c r="A9" s="5">
        <v>3</v>
      </c>
      <c r="B9" s="5">
        <v>2000000</v>
      </c>
      <c r="C9" s="6">
        <v>505000</v>
      </c>
    </row>
    <row r="10" spans="1:3" ht="13.5">
      <c r="A10" s="5">
        <v>3</v>
      </c>
      <c r="B10" s="5">
        <v>2500000</v>
      </c>
      <c r="C10" s="6">
        <v>505000</v>
      </c>
    </row>
    <row r="11" spans="1:3" ht="13.5">
      <c r="A11" s="5">
        <v>4</v>
      </c>
      <c r="B11" s="5">
        <v>0</v>
      </c>
      <c r="C11" s="6">
        <v>476000</v>
      </c>
    </row>
    <row r="12" spans="1:3" ht="13.5">
      <c r="A12" s="5">
        <v>4</v>
      </c>
      <c r="B12" s="5">
        <v>2000000</v>
      </c>
      <c r="C12" s="6">
        <v>505000</v>
      </c>
    </row>
    <row r="13" spans="1:3" ht="13.5">
      <c r="A13" s="5">
        <v>4</v>
      </c>
      <c r="B13" s="5">
        <v>2500000</v>
      </c>
      <c r="C13" s="6">
        <v>505000</v>
      </c>
    </row>
    <row r="14" spans="1:3" ht="13.5">
      <c r="A14" s="5">
        <v>5</v>
      </c>
      <c r="B14" s="5">
        <v>0</v>
      </c>
      <c r="C14" s="6">
        <v>455000</v>
      </c>
    </row>
    <row r="15" spans="1:3" ht="13.5">
      <c r="A15" s="5">
        <v>5</v>
      </c>
      <c r="B15" s="5">
        <v>2000000</v>
      </c>
      <c r="C15" s="6">
        <v>455000</v>
      </c>
    </row>
    <row r="16" spans="1:3" ht="13.5">
      <c r="A16" s="5">
        <v>5</v>
      </c>
      <c r="B16" s="5">
        <v>2500000</v>
      </c>
      <c r="C16" s="6">
        <v>455000</v>
      </c>
    </row>
    <row r="17" spans="1:3" ht="13.5">
      <c r="A17" s="5">
        <v>6</v>
      </c>
      <c r="B17" s="5">
        <v>0</v>
      </c>
      <c r="C17" s="6">
        <v>455000</v>
      </c>
    </row>
    <row r="18" spans="1:3" ht="13.5">
      <c r="A18" s="5">
        <v>6</v>
      </c>
      <c r="B18" s="5">
        <v>2000000</v>
      </c>
      <c r="C18" s="6">
        <v>455000</v>
      </c>
    </row>
    <row r="19" spans="1:3" ht="13.5">
      <c r="A19" s="5">
        <v>6</v>
      </c>
      <c r="B19" s="5">
        <v>2500000</v>
      </c>
      <c r="C19" s="6">
        <v>455000</v>
      </c>
    </row>
  </sheetData>
  <sheetProtection/>
  <printOptions/>
  <pageMargins left="0.787" right="0.787" top="0.984" bottom="0.984" header="0.512" footer="0.51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600"/>
  <sheetViews>
    <sheetView zoomScalePageLayoutView="0" workbookViewId="0" topLeftCell="A601">
      <selection activeCell="D4" sqref="D4"/>
    </sheetView>
  </sheetViews>
  <sheetFormatPr defaultColWidth="11.00390625" defaultRowHeight="13.5"/>
  <cols>
    <col min="1" max="1" width="9.00390625" style="58" customWidth="1"/>
    <col min="2" max="16384" width="8.875" style="0" customWidth="1"/>
  </cols>
  <sheetData>
    <row r="1" spans="1:3" ht="13.5">
      <c r="A1" s="57" t="s">
        <v>2</v>
      </c>
      <c r="B1" s="7" t="s">
        <v>1071</v>
      </c>
      <c r="C1" s="7" t="s">
        <v>1070</v>
      </c>
    </row>
    <row r="2" spans="1:3" ht="13.5">
      <c r="A2" s="8">
        <v>1</v>
      </c>
      <c r="B2" s="8">
        <v>0</v>
      </c>
      <c r="C2" s="9">
        <v>279000</v>
      </c>
    </row>
    <row r="3" spans="1:3" ht="13.5">
      <c r="A3" s="8">
        <v>1</v>
      </c>
      <c r="B3" s="8">
        <v>1</v>
      </c>
      <c r="C3" s="9">
        <v>279000</v>
      </c>
    </row>
    <row r="4" spans="1:3" ht="13.5">
      <c r="A4" s="8">
        <v>1</v>
      </c>
      <c r="B4" s="8">
        <v>2</v>
      </c>
      <c r="C4" s="9">
        <v>310000</v>
      </c>
    </row>
    <row r="5" spans="1:3" ht="13.5">
      <c r="A5" s="8">
        <v>1</v>
      </c>
      <c r="B5" s="8">
        <v>3</v>
      </c>
      <c r="C5" s="9">
        <v>341000</v>
      </c>
    </row>
    <row r="6" spans="1:3" ht="13.5">
      <c r="A6" s="8">
        <v>1</v>
      </c>
      <c r="B6" s="8">
        <v>4</v>
      </c>
      <c r="C6" s="9">
        <v>341000</v>
      </c>
    </row>
    <row r="7" spans="1:3" ht="13.5">
      <c r="A7" s="8">
        <v>1</v>
      </c>
      <c r="B7" s="8">
        <v>5</v>
      </c>
      <c r="C7" s="9">
        <v>398000</v>
      </c>
    </row>
    <row r="8" spans="1:3" ht="13.5">
      <c r="A8" s="8">
        <v>1</v>
      </c>
      <c r="B8" s="8">
        <v>6</v>
      </c>
      <c r="C8" s="9">
        <v>442000</v>
      </c>
    </row>
    <row r="9" spans="1:3" ht="13.5">
      <c r="A9" s="8">
        <v>1</v>
      </c>
      <c r="B9" s="8">
        <v>7</v>
      </c>
      <c r="C9" s="9">
        <v>429000</v>
      </c>
    </row>
    <row r="10" spans="1:3" ht="13.5">
      <c r="A10" s="8">
        <v>1</v>
      </c>
      <c r="B10" s="8">
        <v>8</v>
      </c>
      <c r="C10" s="9">
        <v>456000</v>
      </c>
    </row>
    <row r="11" spans="1:3" ht="13.5">
      <c r="A11" s="8">
        <v>1</v>
      </c>
      <c r="B11" s="8">
        <v>9</v>
      </c>
      <c r="C11" s="9">
        <v>482000</v>
      </c>
    </row>
    <row r="12" spans="1:3" ht="13.5">
      <c r="A12" s="8">
        <v>1</v>
      </c>
      <c r="B12" s="8">
        <v>10</v>
      </c>
      <c r="C12" s="9">
        <v>482000</v>
      </c>
    </row>
    <row r="13" spans="1:3" ht="13.5">
      <c r="A13" s="8">
        <v>1</v>
      </c>
      <c r="B13" s="8">
        <v>11</v>
      </c>
      <c r="C13" s="9">
        <v>557000</v>
      </c>
    </row>
    <row r="14" spans="1:3" ht="13.5">
      <c r="A14" s="8">
        <v>1</v>
      </c>
      <c r="B14" s="8">
        <v>12</v>
      </c>
      <c r="C14" s="9">
        <v>615000</v>
      </c>
    </row>
    <row r="15" spans="1:3" ht="13.5">
      <c r="A15" s="8">
        <v>1</v>
      </c>
      <c r="B15" s="8">
        <v>13</v>
      </c>
      <c r="C15" s="9">
        <v>598000</v>
      </c>
    </row>
    <row r="16" spans="1:3" ht="13.5">
      <c r="A16" s="8">
        <v>1</v>
      </c>
      <c r="B16" s="8">
        <v>14</v>
      </c>
      <c r="C16" s="9">
        <v>606000</v>
      </c>
    </row>
    <row r="17" spans="1:3" ht="13.5">
      <c r="A17" s="8">
        <v>1</v>
      </c>
      <c r="B17" s="8">
        <v>15</v>
      </c>
      <c r="C17" s="9">
        <v>601000</v>
      </c>
    </row>
    <row r="18" spans="1:3" ht="13.5">
      <c r="A18" s="8">
        <v>1</v>
      </c>
      <c r="B18" s="8">
        <v>16</v>
      </c>
      <c r="C18" s="9">
        <v>588000</v>
      </c>
    </row>
    <row r="19" spans="1:3" ht="13.5">
      <c r="A19" s="8">
        <v>1</v>
      </c>
      <c r="B19" s="8">
        <v>17</v>
      </c>
      <c r="C19" s="9">
        <v>556000</v>
      </c>
    </row>
    <row r="20" spans="1:3" ht="13.5">
      <c r="A20" s="8">
        <v>1</v>
      </c>
      <c r="B20" s="8">
        <v>18</v>
      </c>
      <c r="C20" s="9">
        <v>524000</v>
      </c>
    </row>
    <row r="21" spans="1:3" ht="13.5">
      <c r="A21" s="8">
        <v>1</v>
      </c>
      <c r="B21" s="8">
        <v>19</v>
      </c>
      <c r="C21" s="9">
        <v>512000</v>
      </c>
    </row>
    <row r="22" spans="1:3" ht="13.5">
      <c r="A22" s="8">
        <v>1</v>
      </c>
      <c r="B22" s="8">
        <v>20</v>
      </c>
      <c r="C22" s="9">
        <v>499000</v>
      </c>
    </row>
    <row r="23" spans="1:3" ht="13.5">
      <c r="A23" s="58">
        <v>1</v>
      </c>
      <c r="B23" s="8">
        <v>21</v>
      </c>
      <c r="C23" s="9">
        <v>499000</v>
      </c>
    </row>
    <row r="24" spans="1:3" ht="13.5">
      <c r="A24" s="58">
        <v>1</v>
      </c>
      <c r="B24" s="8">
        <v>22</v>
      </c>
      <c r="C24" s="9">
        <v>499000</v>
      </c>
    </row>
    <row r="25" spans="1:3" ht="13.5">
      <c r="A25" s="58">
        <v>1</v>
      </c>
      <c r="B25" s="8">
        <v>23</v>
      </c>
      <c r="C25" s="9">
        <v>499000</v>
      </c>
    </row>
    <row r="26" spans="1:3" ht="13.5">
      <c r="A26" s="58">
        <v>1</v>
      </c>
      <c r="B26" s="8">
        <v>24</v>
      </c>
      <c r="C26" s="9">
        <v>499000</v>
      </c>
    </row>
    <row r="27" spans="1:3" ht="13.5">
      <c r="A27" s="58">
        <v>1</v>
      </c>
      <c r="B27" s="8">
        <v>25</v>
      </c>
      <c r="C27" s="9">
        <v>499000</v>
      </c>
    </row>
    <row r="28" spans="1:3" ht="13.5">
      <c r="A28" s="58">
        <v>1</v>
      </c>
      <c r="B28" s="8">
        <v>26</v>
      </c>
      <c r="C28" s="9">
        <v>499000</v>
      </c>
    </row>
    <row r="29" spans="1:3" ht="13.5">
      <c r="A29" s="58">
        <v>1</v>
      </c>
      <c r="B29" s="8">
        <v>27</v>
      </c>
      <c r="C29" s="9">
        <v>499000</v>
      </c>
    </row>
    <row r="30" spans="1:3" ht="13.5">
      <c r="A30" s="58">
        <v>1</v>
      </c>
      <c r="B30" s="8">
        <v>28</v>
      </c>
      <c r="C30" s="9">
        <v>499000</v>
      </c>
    </row>
    <row r="31" spans="1:3" ht="13.5">
      <c r="A31" s="58">
        <v>1</v>
      </c>
      <c r="B31" s="8">
        <v>29</v>
      </c>
      <c r="C31" s="9">
        <v>499000</v>
      </c>
    </row>
    <row r="32" spans="1:3" ht="13.5">
      <c r="A32" s="58">
        <v>1</v>
      </c>
      <c r="B32" s="8">
        <v>30</v>
      </c>
      <c r="C32" s="9">
        <v>499000</v>
      </c>
    </row>
    <row r="33" spans="1:3" ht="13.5">
      <c r="A33" s="58">
        <v>1</v>
      </c>
      <c r="B33" s="8">
        <v>31</v>
      </c>
      <c r="C33" s="9">
        <v>499000</v>
      </c>
    </row>
    <row r="34" spans="1:3" ht="13.5">
      <c r="A34" s="58">
        <v>1</v>
      </c>
      <c r="B34" s="8">
        <v>32</v>
      </c>
      <c r="C34" s="9">
        <v>499000</v>
      </c>
    </row>
    <row r="35" spans="1:3" ht="13.5">
      <c r="A35" s="58">
        <v>1</v>
      </c>
      <c r="B35" s="8">
        <v>33</v>
      </c>
      <c r="C35" s="9">
        <v>499000</v>
      </c>
    </row>
    <row r="36" spans="1:3" ht="13.5">
      <c r="A36" s="58">
        <v>1</v>
      </c>
      <c r="B36" s="8">
        <v>34</v>
      </c>
      <c r="C36" s="9">
        <v>499000</v>
      </c>
    </row>
    <row r="37" spans="1:3" ht="13.5">
      <c r="A37" s="58">
        <v>1</v>
      </c>
      <c r="B37" s="8">
        <v>35</v>
      </c>
      <c r="C37" s="9">
        <v>499000</v>
      </c>
    </row>
    <row r="38" spans="1:3" ht="13.5">
      <c r="A38" s="58">
        <v>1</v>
      </c>
      <c r="B38" s="8">
        <v>36</v>
      </c>
      <c r="C38" s="9">
        <v>499000</v>
      </c>
    </row>
    <row r="39" spans="1:3" ht="13.5">
      <c r="A39" s="58">
        <v>1</v>
      </c>
      <c r="B39" s="8">
        <v>37</v>
      </c>
      <c r="C39" s="9">
        <v>499000</v>
      </c>
    </row>
    <row r="40" spans="1:3" ht="13.5">
      <c r="A40" s="58">
        <v>1</v>
      </c>
      <c r="B40" s="8">
        <v>38</v>
      </c>
      <c r="C40" s="9">
        <v>499000</v>
      </c>
    </row>
    <row r="41" spans="1:3" ht="13.5">
      <c r="A41" s="58">
        <v>1</v>
      </c>
      <c r="B41" s="8">
        <v>39</v>
      </c>
      <c r="C41" s="9">
        <v>499000</v>
      </c>
    </row>
    <row r="42" spans="1:3" ht="13.5">
      <c r="A42" s="8">
        <v>1</v>
      </c>
      <c r="B42" s="8">
        <v>40</v>
      </c>
      <c r="C42" s="9">
        <v>488000</v>
      </c>
    </row>
    <row r="43" spans="1:3" ht="13.5">
      <c r="A43" s="8">
        <v>1</v>
      </c>
      <c r="B43" s="8">
        <v>41</v>
      </c>
      <c r="C43" s="9">
        <v>478000</v>
      </c>
    </row>
    <row r="44" spans="1:3" ht="13.5">
      <c r="A44" s="8">
        <v>1</v>
      </c>
      <c r="B44" s="8">
        <v>42</v>
      </c>
      <c r="C44" s="9">
        <v>478000</v>
      </c>
    </row>
    <row r="45" spans="1:3" ht="13.5">
      <c r="A45" s="8">
        <v>1</v>
      </c>
      <c r="B45" s="8">
        <v>43</v>
      </c>
      <c r="C45" s="9">
        <v>478000</v>
      </c>
    </row>
    <row r="46" spans="1:3" ht="13.5">
      <c r="A46" s="8">
        <v>1</v>
      </c>
      <c r="B46" s="8">
        <v>44</v>
      </c>
      <c r="C46" s="9">
        <v>478000</v>
      </c>
    </row>
    <row r="47" spans="1:3" ht="13.5">
      <c r="A47" s="8">
        <v>1</v>
      </c>
      <c r="B47" s="8">
        <v>45</v>
      </c>
      <c r="C47" s="9">
        <v>478000</v>
      </c>
    </row>
    <row r="48" spans="1:3" ht="13.5">
      <c r="A48" s="8">
        <v>1</v>
      </c>
      <c r="B48" s="8">
        <v>46</v>
      </c>
      <c r="C48" s="9">
        <v>478000</v>
      </c>
    </row>
    <row r="49" spans="1:3" ht="13.5">
      <c r="A49" s="8">
        <v>1</v>
      </c>
      <c r="B49" s="8">
        <v>47</v>
      </c>
      <c r="C49" s="9">
        <v>478000</v>
      </c>
    </row>
    <row r="50" spans="1:3" ht="13.5">
      <c r="A50" s="8">
        <v>1</v>
      </c>
      <c r="B50" s="8">
        <v>48</v>
      </c>
      <c r="C50" s="9">
        <v>478000</v>
      </c>
    </row>
    <row r="51" spans="1:3" ht="13.5">
      <c r="A51" s="8">
        <v>1</v>
      </c>
      <c r="B51" s="8">
        <v>49</v>
      </c>
      <c r="C51" s="9">
        <v>478000</v>
      </c>
    </row>
    <row r="52" spans="1:3" ht="13.5">
      <c r="A52" s="8">
        <v>1</v>
      </c>
      <c r="B52" s="8">
        <v>50</v>
      </c>
      <c r="C52" s="9">
        <v>478000</v>
      </c>
    </row>
    <row r="53" spans="1:3" ht="13.5">
      <c r="A53" s="8">
        <v>1</v>
      </c>
      <c r="B53" s="8">
        <v>51</v>
      </c>
      <c r="C53" s="9">
        <v>478000</v>
      </c>
    </row>
    <row r="54" spans="1:3" ht="13.5">
      <c r="A54" s="8">
        <v>1</v>
      </c>
      <c r="B54" s="8">
        <v>52</v>
      </c>
      <c r="C54" s="9">
        <v>478000</v>
      </c>
    </row>
    <row r="55" spans="1:3" ht="13.5">
      <c r="A55" s="8">
        <v>1</v>
      </c>
      <c r="B55" s="8">
        <v>53</v>
      </c>
      <c r="C55" s="9">
        <v>478000</v>
      </c>
    </row>
    <row r="56" spans="1:3" ht="13.5">
      <c r="A56" s="8">
        <v>1</v>
      </c>
      <c r="B56" s="8">
        <v>54</v>
      </c>
      <c r="C56" s="9">
        <v>478000</v>
      </c>
    </row>
    <row r="57" spans="1:3" ht="13.5">
      <c r="A57" s="8">
        <v>1</v>
      </c>
      <c r="B57" s="8">
        <v>55</v>
      </c>
      <c r="C57" s="9">
        <v>478000</v>
      </c>
    </row>
    <row r="58" spans="1:3" ht="13.5">
      <c r="A58" s="8">
        <v>1</v>
      </c>
      <c r="B58" s="8">
        <v>56</v>
      </c>
      <c r="C58" s="9">
        <v>478000</v>
      </c>
    </row>
    <row r="59" spans="1:3" ht="13.5">
      <c r="A59" s="8">
        <v>1</v>
      </c>
      <c r="B59" s="8">
        <v>57</v>
      </c>
      <c r="C59" s="9">
        <v>478000</v>
      </c>
    </row>
    <row r="60" spans="1:3" ht="13.5">
      <c r="A60" s="8">
        <v>1</v>
      </c>
      <c r="B60" s="8">
        <v>58</v>
      </c>
      <c r="C60" s="9">
        <v>478000</v>
      </c>
    </row>
    <row r="61" spans="1:3" ht="13.5">
      <c r="A61" s="8">
        <v>1</v>
      </c>
      <c r="B61" s="8">
        <v>59</v>
      </c>
      <c r="C61" s="9">
        <v>465000</v>
      </c>
    </row>
    <row r="62" spans="1:3" ht="13.5">
      <c r="A62" s="8">
        <v>1</v>
      </c>
      <c r="B62" s="8">
        <v>60</v>
      </c>
      <c r="C62" s="9">
        <v>452000</v>
      </c>
    </row>
    <row r="63" spans="1:3" ht="13.5">
      <c r="A63" s="8">
        <v>1</v>
      </c>
      <c r="B63" s="8">
        <v>61</v>
      </c>
      <c r="C63" s="9">
        <v>452000</v>
      </c>
    </row>
    <row r="64" spans="1:3" ht="13.5">
      <c r="A64" s="8">
        <v>1</v>
      </c>
      <c r="B64" s="8">
        <v>62</v>
      </c>
      <c r="C64" s="9">
        <v>452000</v>
      </c>
    </row>
    <row r="65" spans="1:3" ht="13.5">
      <c r="A65" s="8">
        <v>1</v>
      </c>
      <c r="B65" s="8">
        <v>63</v>
      </c>
      <c r="C65" s="9">
        <v>452000</v>
      </c>
    </row>
    <row r="66" spans="1:3" ht="13.5">
      <c r="A66" s="8">
        <v>1</v>
      </c>
      <c r="B66" s="8">
        <v>64</v>
      </c>
      <c r="C66" s="9">
        <v>452000</v>
      </c>
    </row>
    <row r="67" spans="1:3" ht="13.5">
      <c r="A67" s="8">
        <v>1</v>
      </c>
      <c r="B67" s="8">
        <v>65</v>
      </c>
      <c r="C67" s="9">
        <v>452000</v>
      </c>
    </row>
    <row r="68" spans="1:3" ht="13.5">
      <c r="A68" s="8">
        <v>1</v>
      </c>
      <c r="B68" s="8">
        <v>66</v>
      </c>
      <c r="C68" s="9">
        <v>452000</v>
      </c>
    </row>
    <row r="69" spans="1:3" ht="13.5">
      <c r="A69" s="8">
        <v>1</v>
      </c>
      <c r="B69" s="8">
        <v>67</v>
      </c>
      <c r="C69" s="9">
        <v>452000</v>
      </c>
    </row>
    <row r="70" spans="1:3" ht="13.5">
      <c r="A70" s="8">
        <v>1</v>
      </c>
      <c r="B70" s="8">
        <v>68</v>
      </c>
      <c r="C70" s="9">
        <v>452000</v>
      </c>
    </row>
    <row r="71" spans="1:3" ht="13.5">
      <c r="A71" s="8">
        <v>1</v>
      </c>
      <c r="B71" s="8">
        <v>69</v>
      </c>
      <c r="C71" s="9">
        <v>538000</v>
      </c>
    </row>
    <row r="72" spans="1:3" ht="13.5">
      <c r="A72" s="8">
        <v>1</v>
      </c>
      <c r="B72" s="8">
        <v>70</v>
      </c>
      <c r="C72" s="9">
        <v>624000</v>
      </c>
    </row>
    <row r="73" spans="1:3" ht="13.5">
      <c r="A73" s="8">
        <v>1</v>
      </c>
      <c r="B73" s="8">
        <v>71</v>
      </c>
      <c r="C73" s="9">
        <v>624000</v>
      </c>
    </row>
    <row r="74" spans="1:3" ht="13.5">
      <c r="A74" s="8">
        <v>1</v>
      </c>
      <c r="B74" s="8">
        <v>72</v>
      </c>
      <c r="C74" s="9">
        <v>624000</v>
      </c>
    </row>
    <row r="75" spans="1:3" ht="13.5">
      <c r="A75" s="8">
        <v>1</v>
      </c>
      <c r="B75" s="8">
        <v>73</v>
      </c>
      <c r="C75" s="9">
        <v>624000</v>
      </c>
    </row>
    <row r="76" spans="1:3" ht="13.5">
      <c r="A76" s="8">
        <v>1</v>
      </c>
      <c r="B76" s="8">
        <v>74</v>
      </c>
      <c r="C76" s="9">
        <v>624000</v>
      </c>
    </row>
    <row r="77" spans="1:3" ht="13.5">
      <c r="A77" s="8">
        <v>1</v>
      </c>
      <c r="B77" s="8">
        <v>75</v>
      </c>
      <c r="C77" s="9">
        <v>624000</v>
      </c>
    </row>
    <row r="78" spans="1:3" ht="13.5">
      <c r="A78" s="8">
        <v>1</v>
      </c>
      <c r="B78" s="8">
        <v>76</v>
      </c>
      <c r="C78" s="9">
        <v>624000</v>
      </c>
    </row>
    <row r="79" spans="1:3" ht="13.5">
      <c r="A79" s="8">
        <v>1</v>
      </c>
      <c r="B79" s="8">
        <v>77</v>
      </c>
      <c r="C79" s="9">
        <v>624000</v>
      </c>
    </row>
    <row r="80" spans="1:3" ht="13.5">
      <c r="A80" s="8">
        <v>1</v>
      </c>
      <c r="B80" s="8">
        <v>78</v>
      </c>
      <c r="C80" s="9">
        <v>624000</v>
      </c>
    </row>
    <row r="81" spans="1:3" ht="13.5">
      <c r="A81" s="8">
        <v>1</v>
      </c>
      <c r="B81" s="8">
        <v>79</v>
      </c>
      <c r="C81" s="9">
        <v>624000</v>
      </c>
    </row>
    <row r="82" spans="1:3" ht="13.5">
      <c r="A82" s="8">
        <v>1</v>
      </c>
      <c r="B82" s="8">
        <v>80</v>
      </c>
      <c r="C82" s="9">
        <v>624000</v>
      </c>
    </row>
    <row r="83" spans="1:3" ht="13.5">
      <c r="A83" s="8">
        <v>1</v>
      </c>
      <c r="B83" s="8">
        <v>81</v>
      </c>
      <c r="C83" s="9">
        <v>624000</v>
      </c>
    </row>
    <row r="84" spans="1:3" ht="13.5">
      <c r="A84" s="8">
        <v>1</v>
      </c>
      <c r="B84" s="8">
        <v>82</v>
      </c>
      <c r="C84" s="9">
        <v>624000</v>
      </c>
    </row>
    <row r="85" spans="1:3" ht="13.5">
      <c r="A85" s="8">
        <v>1</v>
      </c>
      <c r="B85" s="8">
        <v>83</v>
      </c>
      <c r="C85" s="9">
        <v>624000</v>
      </c>
    </row>
    <row r="86" spans="1:3" ht="13.5">
      <c r="A86" s="8">
        <v>1</v>
      </c>
      <c r="B86" s="8">
        <v>84</v>
      </c>
      <c r="C86" s="9">
        <v>624000</v>
      </c>
    </row>
    <row r="87" spans="1:3" ht="13.5">
      <c r="A87" s="8">
        <v>1</v>
      </c>
      <c r="B87" s="8">
        <v>85</v>
      </c>
      <c r="C87" s="9">
        <v>624000</v>
      </c>
    </row>
    <row r="88" spans="1:3" ht="13.5">
      <c r="A88" s="8">
        <v>1</v>
      </c>
      <c r="B88" s="8">
        <v>86</v>
      </c>
      <c r="C88" s="9">
        <v>624000</v>
      </c>
    </row>
    <row r="89" spans="1:3" ht="13.5">
      <c r="A89" s="8">
        <v>1</v>
      </c>
      <c r="B89" s="8">
        <v>87</v>
      </c>
      <c r="C89" s="9">
        <v>624000</v>
      </c>
    </row>
    <row r="90" spans="1:3" ht="13.5">
      <c r="A90" s="8">
        <v>1</v>
      </c>
      <c r="B90" s="8">
        <v>88</v>
      </c>
      <c r="C90" s="9">
        <v>624000</v>
      </c>
    </row>
    <row r="91" spans="1:3" ht="13.5">
      <c r="A91" s="8">
        <v>1</v>
      </c>
      <c r="B91" s="8">
        <v>89</v>
      </c>
      <c r="C91" s="9">
        <v>624000</v>
      </c>
    </row>
    <row r="92" spans="1:3" ht="13.5">
      <c r="A92" s="8">
        <v>1</v>
      </c>
      <c r="B92" s="8">
        <v>90</v>
      </c>
      <c r="C92" s="9">
        <v>624000</v>
      </c>
    </row>
    <row r="93" spans="1:3" ht="13.5">
      <c r="A93" s="8">
        <v>1</v>
      </c>
      <c r="B93" s="8">
        <v>91</v>
      </c>
      <c r="C93" s="9">
        <v>624000</v>
      </c>
    </row>
    <row r="94" spans="1:3" ht="13.5">
      <c r="A94" s="8">
        <v>1</v>
      </c>
      <c r="B94" s="8">
        <v>92</v>
      </c>
      <c r="C94" s="9">
        <v>624000</v>
      </c>
    </row>
    <row r="95" spans="1:3" ht="13.5">
      <c r="A95" s="8">
        <v>1</v>
      </c>
      <c r="B95" s="8">
        <v>93</v>
      </c>
      <c r="C95" s="9">
        <v>624000</v>
      </c>
    </row>
    <row r="96" spans="1:3" ht="13.5">
      <c r="A96" s="8">
        <v>1</v>
      </c>
      <c r="B96" s="8">
        <v>94</v>
      </c>
      <c r="C96" s="9">
        <v>624000</v>
      </c>
    </row>
    <row r="97" spans="1:3" ht="13.5">
      <c r="A97" s="8">
        <v>1</v>
      </c>
      <c r="B97" s="8">
        <v>95</v>
      </c>
      <c r="C97" s="9">
        <v>624000</v>
      </c>
    </row>
    <row r="98" spans="1:3" ht="13.5">
      <c r="A98" s="8">
        <v>1</v>
      </c>
      <c r="B98" s="8">
        <v>96</v>
      </c>
      <c r="C98" s="9">
        <v>624000</v>
      </c>
    </row>
    <row r="99" spans="1:3" ht="13.5">
      <c r="A99" s="8">
        <v>1</v>
      </c>
      <c r="B99" s="8">
        <v>97</v>
      </c>
      <c r="C99" s="9">
        <v>624000</v>
      </c>
    </row>
    <row r="100" spans="1:3" ht="13.5">
      <c r="A100" s="8">
        <v>1</v>
      </c>
      <c r="B100" s="8">
        <v>98</v>
      </c>
      <c r="C100" s="9">
        <v>624000</v>
      </c>
    </row>
    <row r="101" spans="1:3" ht="13.5">
      <c r="A101" s="8">
        <v>1</v>
      </c>
      <c r="B101" s="8">
        <v>99</v>
      </c>
      <c r="C101" s="9">
        <v>624000</v>
      </c>
    </row>
    <row r="102" spans="1:3" ht="13.5">
      <c r="A102" s="8">
        <v>2</v>
      </c>
      <c r="B102" s="8">
        <v>0</v>
      </c>
      <c r="C102" s="9">
        <v>268000</v>
      </c>
    </row>
    <row r="103" spans="1:3" ht="13.5">
      <c r="A103" s="8">
        <v>2</v>
      </c>
      <c r="B103" s="8">
        <v>1</v>
      </c>
      <c r="C103" s="9">
        <v>266000</v>
      </c>
    </row>
    <row r="104" spans="1:3" ht="13.5">
      <c r="A104" s="8">
        <v>2</v>
      </c>
      <c r="B104" s="8">
        <v>2</v>
      </c>
      <c r="C104" s="9">
        <v>296000</v>
      </c>
    </row>
    <row r="105" spans="1:3" ht="13.5">
      <c r="A105" s="8">
        <v>2</v>
      </c>
      <c r="B105" s="8">
        <v>3</v>
      </c>
      <c r="C105" s="9">
        <v>326000</v>
      </c>
    </row>
    <row r="106" spans="1:3" ht="13.5">
      <c r="A106" s="8">
        <v>2</v>
      </c>
      <c r="B106" s="8">
        <v>5</v>
      </c>
      <c r="C106" s="9">
        <v>381000</v>
      </c>
    </row>
    <row r="107" spans="1:3" ht="13.5">
      <c r="A107" s="8">
        <v>2</v>
      </c>
      <c r="B107" s="8">
        <v>6</v>
      </c>
      <c r="C107" s="9">
        <v>424000</v>
      </c>
    </row>
    <row r="108" spans="1:3" ht="13.5">
      <c r="A108" s="8">
        <v>2</v>
      </c>
      <c r="B108" s="8">
        <v>7</v>
      </c>
      <c r="C108" s="9">
        <v>411000</v>
      </c>
    </row>
    <row r="109" spans="1:3" ht="13.5">
      <c r="A109" s="8">
        <v>2</v>
      </c>
      <c r="B109" s="8">
        <v>8</v>
      </c>
      <c r="C109" s="9">
        <v>436000</v>
      </c>
    </row>
    <row r="110" spans="1:3" ht="13.5">
      <c r="A110" s="8">
        <v>2</v>
      </c>
      <c r="B110" s="8">
        <v>9</v>
      </c>
      <c r="C110" s="9">
        <v>462000</v>
      </c>
    </row>
    <row r="111" spans="1:3" ht="13.5">
      <c r="A111" s="8">
        <v>2</v>
      </c>
      <c r="B111" s="8">
        <v>10</v>
      </c>
      <c r="C111" s="9">
        <v>462000</v>
      </c>
    </row>
    <row r="112" spans="1:3" ht="13.5">
      <c r="A112" s="8">
        <v>2</v>
      </c>
      <c r="B112" s="8">
        <v>11</v>
      </c>
      <c r="C112" s="9">
        <v>535000</v>
      </c>
    </row>
    <row r="113" spans="1:3" ht="13.5">
      <c r="A113" s="8">
        <v>2</v>
      </c>
      <c r="B113" s="8">
        <v>12</v>
      </c>
      <c r="C113" s="9">
        <v>591000</v>
      </c>
    </row>
    <row r="114" spans="1:3" ht="13.5">
      <c r="A114" s="8">
        <v>2</v>
      </c>
      <c r="B114" s="8">
        <v>13</v>
      </c>
      <c r="C114" s="9">
        <v>574000</v>
      </c>
    </row>
    <row r="115" spans="1:3" ht="13.5">
      <c r="A115" s="8">
        <v>2</v>
      </c>
      <c r="B115" s="8">
        <v>14</v>
      </c>
      <c r="C115" s="9">
        <v>580000</v>
      </c>
    </row>
    <row r="116" spans="1:3" ht="13.5">
      <c r="A116" s="8">
        <v>2</v>
      </c>
      <c r="B116" s="8">
        <v>15</v>
      </c>
      <c r="C116" s="9">
        <v>574000</v>
      </c>
    </row>
    <row r="117" spans="1:3" ht="13.5">
      <c r="A117" s="8">
        <v>2</v>
      </c>
      <c r="B117" s="8">
        <v>16</v>
      </c>
      <c r="C117" s="9">
        <v>562000</v>
      </c>
    </row>
    <row r="118" spans="1:3" ht="13.5">
      <c r="A118" s="8">
        <v>2</v>
      </c>
      <c r="B118" s="8">
        <v>17</v>
      </c>
      <c r="C118" s="9">
        <v>531000</v>
      </c>
    </row>
    <row r="119" spans="1:3" ht="13.5">
      <c r="A119" s="8">
        <v>2</v>
      </c>
      <c r="B119" s="8">
        <v>18</v>
      </c>
      <c r="C119" s="9">
        <v>500000</v>
      </c>
    </row>
    <row r="120" spans="1:3" ht="13.5">
      <c r="A120" s="8">
        <v>2</v>
      </c>
      <c r="B120" s="8">
        <v>19</v>
      </c>
      <c r="C120" s="9">
        <v>489000</v>
      </c>
    </row>
    <row r="121" spans="1:3" ht="13.5">
      <c r="A121" s="8">
        <v>2</v>
      </c>
      <c r="B121" s="8">
        <v>20</v>
      </c>
      <c r="C121" s="9">
        <v>477000</v>
      </c>
    </row>
    <row r="122" spans="1:3" ht="13.5">
      <c r="A122" s="8">
        <v>2</v>
      </c>
      <c r="B122" s="8">
        <v>20</v>
      </c>
      <c r="C122" s="9">
        <v>477000</v>
      </c>
    </row>
    <row r="123" spans="1:3" ht="13.5">
      <c r="A123" s="8">
        <v>2</v>
      </c>
      <c r="B123" s="8">
        <v>20</v>
      </c>
      <c r="C123" s="9">
        <v>477000</v>
      </c>
    </row>
    <row r="124" spans="1:3" ht="13.5">
      <c r="A124" s="8">
        <v>2</v>
      </c>
      <c r="B124" s="8">
        <v>20</v>
      </c>
      <c r="C124" s="9">
        <v>477000</v>
      </c>
    </row>
    <row r="125" spans="1:3" ht="13.5">
      <c r="A125" s="8">
        <v>2</v>
      </c>
      <c r="B125" s="8">
        <v>20</v>
      </c>
      <c r="C125" s="9">
        <v>477000</v>
      </c>
    </row>
    <row r="126" spans="1:3" ht="13.5">
      <c r="A126" s="8">
        <v>2</v>
      </c>
      <c r="B126" s="8">
        <v>20</v>
      </c>
      <c r="C126" s="9">
        <v>477000</v>
      </c>
    </row>
    <row r="127" spans="1:3" ht="13.5">
      <c r="A127" s="8">
        <v>2</v>
      </c>
      <c r="B127" s="8">
        <v>20</v>
      </c>
      <c r="C127" s="9">
        <v>477000</v>
      </c>
    </row>
    <row r="128" spans="1:3" ht="13.5">
      <c r="A128" s="8">
        <v>2</v>
      </c>
      <c r="B128" s="8">
        <v>20</v>
      </c>
      <c r="C128" s="9">
        <v>477000</v>
      </c>
    </row>
    <row r="129" spans="1:3" ht="13.5">
      <c r="A129" s="8">
        <v>2</v>
      </c>
      <c r="B129" s="8">
        <v>20</v>
      </c>
      <c r="C129" s="9">
        <v>477000</v>
      </c>
    </row>
    <row r="130" spans="1:3" ht="13.5">
      <c r="A130" s="8">
        <v>2</v>
      </c>
      <c r="B130" s="8">
        <v>20</v>
      </c>
      <c r="C130" s="9">
        <v>477000</v>
      </c>
    </row>
    <row r="131" spans="1:3" ht="13.5">
      <c r="A131" s="8">
        <v>2</v>
      </c>
      <c r="B131" s="8">
        <v>20</v>
      </c>
      <c r="C131" s="9">
        <v>477000</v>
      </c>
    </row>
    <row r="132" spans="1:3" ht="13.5">
      <c r="A132" s="8">
        <v>2</v>
      </c>
      <c r="B132" s="8">
        <v>20</v>
      </c>
      <c r="C132" s="9">
        <v>477000</v>
      </c>
    </row>
    <row r="133" spans="1:3" ht="13.5">
      <c r="A133" s="8">
        <v>2</v>
      </c>
      <c r="B133" s="8">
        <v>20</v>
      </c>
      <c r="C133" s="9">
        <v>477000</v>
      </c>
    </row>
    <row r="134" spans="1:3" ht="13.5">
      <c r="A134" s="8">
        <v>2</v>
      </c>
      <c r="B134" s="8">
        <v>20</v>
      </c>
      <c r="C134" s="9">
        <v>477000</v>
      </c>
    </row>
    <row r="135" spans="1:3" ht="13.5">
      <c r="A135" s="8">
        <v>2</v>
      </c>
      <c r="B135" s="8">
        <v>20</v>
      </c>
      <c r="C135" s="9">
        <v>477000</v>
      </c>
    </row>
    <row r="136" spans="1:3" ht="13.5">
      <c r="A136" s="8">
        <v>2</v>
      </c>
      <c r="B136" s="8">
        <v>20</v>
      </c>
      <c r="C136" s="9">
        <v>477000</v>
      </c>
    </row>
    <row r="137" spans="1:3" ht="13.5">
      <c r="A137" s="8">
        <v>2</v>
      </c>
      <c r="B137" s="8">
        <v>20</v>
      </c>
      <c r="C137" s="9">
        <v>477000</v>
      </c>
    </row>
    <row r="138" spans="1:3" ht="13.5">
      <c r="A138" s="8">
        <v>2</v>
      </c>
      <c r="B138" s="8">
        <v>20</v>
      </c>
      <c r="C138" s="9">
        <v>477000</v>
      </c>
    </row>
    <row r="139" spans="1:3" ht="13.5">
      <c r="A139" s="8">
        <v>2</v>
      </c>
      <c r="B139" s="8">
        <v>20</v>
      </c>
      <c r="C139" s="9">
        <v>477000</v>
      </c>
    </row>
    <row r="140" spans="1:3" ht="13.5">
      <c r="A140" s="8">
        <v>2</v>
      </c>
      <c r="B140" s="8">
        <v>20</v>
      </c>
      <c r="C140" s="9">
        <v>477000</v>
      </c>
    </row>
    <row r="141" spans="1:3" ht="13.5">
      <c r="A141" s="8">
        <v>2</v>
      </c>
      <c r="B141" s="8">
        <v>40</v>
      </c>
      <c r="C141" s="9">
        <v>466000</v>
      </c>
    </row>
    <row r="142" spans="1:3" ht="13.5">
      <c r="A142" s="8">
        <v>2</v>
      </c>
      <c r="B142" s="8">
        <v>41</v>
      </c>
      <c r="C142" s="9">
        <v>456000</v>
      </c>
    </row>
    <row r="143" spans="1:3" ht="13.5">
      <c r="A143" s="8">
        <v>2</v>
      </c>
      <c r="B143" s="8">
        <v>42</v>
      </c>
      <c r="C143" s="9">
        <v>456000</v>
      </c>
    </row>
    <row r="144" spans="1:3" ht="13.5">
      <c r="A144" s="8">
        <v>2</v>
      </c>
      <c r="B144" s="8">
        <v>43</v>
      </c>
      <c r="C144" s="9">
        <v>456000</v>
      </c>
    </row>
    <row r="145" spans="1:3" ht="13.5">
      <c r="A145" s="8">
        <v>2</v>
      </c>
      <c r="B145" s="8">
        <v>44</v>
      </c>
      <c r="C145" s="9">
        <v>456000</v>
      </c>
    </row>
    <row r="146" spans="1:3" ht="13.5">
      <c r="A146" s="8">
        <v>2</v>
      </c>
      <c r="B146" s="8">
        <v>45</v>
      </c>
      <c r="C146" s="9">
        <v>456000</v>
      </c>
    </row>
    <row r="147" spans="1:3" ht="13.5">
      <c r="A147" s="8">
        <v>2</v>
      </c>
      <c r="B147" s="8">
        <v>46</v>
      </c>
      <c r="C147" s="9">
        <v>456000</v>
      </c>
    </row>
    <row r="148" spans="1:3" ht="13.5">
      <c r="A148" s="8">
        <v>2</v>
      </c>
      <c r="B148" s="8">
        <v>47</v>
      </c>
      <c r="C148" s="9">
        <v>456000</v>
      </c>
    </row>
    <row r="149" spans="1:3" ht="13.5">
      <c r="A149" s="8">
        <v>2</v>
      </c>
      <c r="B149" s="8">
        <v>48</v>
      </c>
      <c r="C149" s="9">
        <v>456000</v>
      </c>
    </row>
    <row r="150" spans="1:3" ht="13.5">
      <c r="A150" s="8">
        <v>2</v>
      </c>
      <c r="B150" s="8">
        <v>49</v>
      </c>
      <c r="C150" s="9">
        <v>456000</v>
      </c>
    </row>
    <row r="151" spans="1:3" ht="13.5">
      <c r="A151" s="8">
        <v>2</v>
      </c>
      <c r="B151" s="8">
        <v>50</v>
      </c>
      <c r="C151" s="9">
        <v>456000</v>
      </c>
    </row>
    <row r="152" spans="1:3" ht="13.5">
      <c r="A152" s="8">
        <v>2</v>
      </c>
      <c r="B152" s="8">
        <v>51</v>
      </c>
      <c r="C152" s="9">
        <v>456000</v>
      </c>
    </row>
    <row r="153" spans="1:3" ht="13.5">
      <c r="A153" s="8">
        <v>2</v>
      </c>
      <c r="B153" s="8">
        <v>52</v>
      </c>
      <c r="C153" s="9">
        <v>456000</v>
      </c>
    </row>
    <row r="154" spans="1:3" ht="13.5">
      <c r="A154" s="8">
        <v>2</v>
      </c>
      <c r="B154" s="8">
        <v>53</v>
      </c>
      <c r="C154" s="9">
        <v>456000</v>
      </c>
    </row>
    <row r="155" spans="1:3" ht="13.5">
      <c r="A155" s="8">
        <v>2</v>
      </c>
      <c r="B155" s="8">
        <v>54</v>
      </c>
      <c r="C155" s="9">
        <v>456000</v>
      </c>
    </row>
    <row r="156" spans="1:3" ht="13.5">
      <c r="A156" s="8">
        <v>2</v>
      </c>
      <c r="B156" s="8">
        <v>55</v>
      </c>
      <c r="C156" s="9">
        <v>456000</v>
      </c>
    </row>
    <row r="157" spans="1:3" ht="13.5">
      <c r="A157" s="8">
        <v>2</v>
      </c>
      <c r="B157" s="8">
        <v>56</v>
      </c>
      <c r="C157" s="9">
        <v>456000</v>
      </c>
    </row>
    <row r="158" spans="1:3" ht="13.5">
      <c r="A158" s="8">
        <v>2</v>
      </c>
      <c r="B158" s="8">
        <v>57</v>
      </c>
      <c r="C158" s="9">
        <v>456000</v>
      </c>
    </row>
    <row r="159" spans="1:3" ht="13.5">
      <c r="A159" s="8">
        <v>2</v>
      </c>
      <c r="B159" s="8">
        <v>58</v>
      </c>
      <c r="C159" s="9">
        <v>456000</v>
      </c>
    </row>
    <row r="160" spans="1:3" ht="13.5">
      <c r="A160" s="8">
        <v>2</v>
      </c>
      <c r="B160" s="8">
        <v>59</v>
      </c>
      <c r="C160" s="9">
        <v>444000</v>
      </c>
    </row>
    <row r="161" spans="1:3" ht="13.5">
      <c r="A161" s="8">
        <v>2</v>
      </c>
      <c r="B161" s="8">
        <v>60</v>
      </c>
      <c r="C161" s="9">
        <v>432000</v>
      </c>
    </row>
    <row r="162" spans="1:3" ht="13.5">
      <c r="A162" s="8">
        <v>2</v>
      </c>
      <c r="B162" s="8">
        <v>61</v>
      </c>
      <c r="C162" s="9">
        <v>432000</v>
      </c>
    </row>
    <row r="163" spans="1:3" ht="13.5">
      <c r="A163" s="8">
        <v>2</v>
      </c>
      <c r="B163" s="8">
        <v>62</v>
      </c>
      <c r="C163" s="9">
        <v>432000</v>
      </c>
    </row>
    <row r="164" spans="1:3" ht="13.5">
      <c r="A164" s="8">
        <v>2</v>
      </c>
      <c r="B164" s="8">
        <v>63</v>
      </c>
      <c r="C164" s="9">
        <v>432000</v>
      </c>
    </row>
    <row r="165" spans="1:3" ht="13.5">
      <c r="A165" s="8">
        <v>2</v>
      </c>
      <c r="B165" s="8">
        <v>64</v>
      </c>
      <c r="C165" s="9">
        <v>432000</v>
      </c>
    </row>
    <row r="166" spans="1:3" ht="13.5">
      <c r="A166" s="8">
        <v>2</v>
      </c>
      <c r="B166" s="8">
        <v>65</v>
      </c>
      <c r="C166" s="9">
        <v>432000</v>
      </c>
    </row>
    <row r="167" spans="1:3" ht="13.5">
      <c r="A167" s="8">
        <v>2</v>
      </c>
      <c r="B167" s="8">
        <v>66</v>
      </c>
      <c r="C167" s="9">
        <v>432000</v>
      </c>
    </row>
    <row r="168" spans="1:3" ht="13.5">
      <c r="A168" s="8">
        <v>2</v>
      </c>
      <c r="B168" s="8">
        <v>67</v>
      </c>
      <c r="C168" s="9">
        <v>432000</v>
      </c>
    </row>
    <row r="169" spans="1:3" ht="13.5">
      <c r="A169" s="8">
        <v>2</v>
      </c>
      <c r="B169" s="8">
        <v>68</v>
      </c>
      <c r="C169" s="9">
        <v>432000</v>
      </c>
    </row>
    <row r="170" spans="1:3" ht="13.5">
      <c r="A170" s="8">
        <v>2</v>
      </c>
      <c r="B170" s="8">
        <v>69</v>
      </c>
      <c r="C170" s="9">
        <v>520000</v>
      </c>
    </row>
    <row r="171" spans="1:3" ht="13.5">
      <c r="A171" s="8">
        <v>2</v>
      </c>
      <c r="B171" s="8">
        <v>70</v>
      </c>
      <c r="C171" s="9">
        <v>608000</v>
      </c>
    </row>
    <row r="172" spans="1:3" ht="13.5">
      <c r="A172" s="8">
        <v>2</v>
      </c>
      <c r="B172" s="8">
        <v>71</v>
      </c>
      <c r="C172" s="9">
        <v>608000</v>
      </c>
    </row>
    <row r="173" spans="1:3" ht="13.5">
      <c r="A173" s="8">
        <v>2</v>
      </c>
      <c r="B173" s="8">
        <v>72</v>
      </c>
      <c r="C173" s="9">
        <v>608000</v>
      </c>
    </row>
    <row r="174" spans="1:3" ht="13.5">
      <c r="A174" s="8">
        <v>2</v>
      </c>
      <c r="B174" s="8">
        <v>73</v>
      </c>
      <c r="C174" s="9">
        <v>608000</v>
      </c>
    </row>
    <row r="175" spans="1:3" ht="13.5">
      <c r="A175" s="8">
        <v>2</v>
      </c>
      <c r="B175" s="8">
        <v>74</v>
      </c>
      <c r="C175" s="9">
        <v>608000</v>
      </c>
    </row>
    <row r="176" spans="1:3" ht="13.5">
      <c r="A176" s="8">
        <v>2</v>
      </c>
      <c r="B176" s="8">
        <v>75</v>
      </c>
      <c r="C176" s="9">
        <v>608000</v>
      </c>
    </row>
    <row r="177" spans="1:3" ht="13.5">
      <c r="A177" s="8">
        <v>2</v>
      </c>
      <c r="B177" s="8">
        <v>76</v>
      </c>
      <c r="C177" s="9">
        <v>608000</v>
      </c>
    </row>
    <row r="178" spans="1:3" ht="13.5">
      <c r="A178" s="8">
        <v>2</v>
      </c>
      <c r="B178" s="8">
        <v>77</v>
      </c>
      <c r="C178" s="9">
        <v>608000</v>
      </c>
    </row>
    <row r="179" spans="1:3" ht="13.5">
      <c r="A179" s="8">
        <v>2</v>
      </c>
      <c r="B179" s="8">
        <v>78</v>
      </c>
      <c r="C179" s="9">
        <v>608000</v>
      </c>
    </row>
    <row r="180" spans="1:3" ht="13.5">
      <c r="A180" s="8">
        <v>2</v>
      </c>
      <c r="B180" s="8">
        <v>79</v>
      </c>
      <c r="C180" s="9">
        <v>608000</v>
      </c>
    </row>
    <row r="181" spans="1:3" ht="13.5">
      <c r="A181" s="8">
        <v>2</v>
      </c>
      <c r="B181" s="8">
        <v>80</v>
      </c>
      <c r="C181" s="9">
        <v>608000</v>
      </c>
    </row>
    <row r="182" spans="1:3" ht="13.5">
      <c r="A182" s="8">
        <v>2</v>
      </c>
      <c r="B182" s="8">
        <v>81</v>
      </c>
      <c r="C182" s="9">
        <v>608000</v>
      </c>
    </row>
    <row r="183" spans="1:3" ht="13.5">
      <c r="A183" s="8">
        <v>2</v>
      </c>
      <c r="B183" s="8">
        <v>82</v>
      </c>
      <c r="C183" s="9">
        <v>608000</v>
      </c>
    </row>
    <row r="184" spans="1:3" ht="13.5">
      <c r="A184" s="8">
        <v>2</v>
      </c>
      <c r="B184" s="8">
        <v>83</v>
      </c>
      <c r="C184" s="9">
        <v>608000</v>
      </c>
    </row>
    <row r="185" spans="1:3" ht="13.5">
      <c r="A185" s="8">
        <v>2</v>
      </c>
      <c r="B185" s="8">
        <v>84</v>
      </c>
      <c r="C185" s="9">
        <v>608000</v>
      </c>
    </row>
    <row r="186" spans="1:3" ht="13.5">
      <c r="A186" s="8">
        <v>2</v>
      </c>
      <c r="B186" s="8">
        <v>85</v>
      </c>
      <c r="C186" s="9">
        <v>608000</v>
      </c>
    </row>
    <row r="187" spans="1:3" ht="13.5">
      <c r="A187" s="8">
        <v>2</v>
      </c>
      <c r="B187" s="8">
        <v>86</v>
      </c>
      <c r="C187" s="9">
        <v>608000</v>
      </c>
    </row>
    <row r="188" spans="1:3" ht="13.5">
      <c r="A188" s="8">
        <v>2</v>
      </c>
      <c r="B188" s="8">
        <v>87</v>
      </c>
      <c r="C188" s="9">
        <v>608000</v>
      </c>
    </row>
    <row r="189" spans="1:3" ht="13.5">
      <c r="A189" s="8">
        <v>2</v>
      </c>
      <c r="B189" s="8">
        <v>88</v>
      </c>
      <c r="C189" s="9">
        <v>608000</v>
      </c>
    </row>
    <row r="190" spans="1:3" ht="13.5">
      <c r="A190" s="8">
        <v>2</v>
      </c>
      <c r="B190" s="8">
        <v>89</v>
      </c>
      <c r="C190" s="9">
        <v>608000</v>
      </c>
    </row>
    <row r="191" spans="1:3" ht="13.5">
      <c r="A191" s="8">
        <v>2</v>
      </c>
      <c r="B191" s="8">
        <v>90</v>
      </c>
      <c r="C191" s="9">
        <v>608000</v>
      </c>
    </row>
    <row r="192" spans="1:3" ht="13.5">
      <c r="A192" s="8">
        <v>2</v>
      </c>
      <c r="B192" s="8">
        <v>91</v>
      </c>
      <c r="C192" s="9">
        <v>608000</v>
      </c>
    </row>
    <row r="193" spans="1:3" ht="13.5">
      <c r="A193" s="8">
        <v>2</v>
      </c>
      <c r="B193" s="8">
        <v>92</v>
      </c>
      <c r="C193" s="9">
        <v>608000</v>
      </c>
    </row>
    <row r="194" spans="1:3" ht="13.5">
      <c r="A194" s="8">
        <v>2</v>
      </c>
      <c r="B194" s="8">
        <v>93</v>
      </c>
      <c r="C194" s="9">
        <v>608000</v>
      </c>
    </row>
    <row r="195" spans="1:3" ht="13.5">
      <c r="A195" s="8">
        <v>2</v>
      </c>
      <c r="B195" s="8">
        <v>94</v>
      </c>
      <c r="C195" s="9">
        <v>608000</v>
      </c>
    </row>
    <row r="196" spans="1:3" ht="13.5">
      <c r="A196" s="8">
        <v>2</v>
      </c>
      <c r="B196" s="8">
        <v>95</v>
      </c>
      <c r="C196" s="9">
        <v>608000</v>
      </c>
    </row>
    <row r="197" spans="1:3" ht="13.5">
      <c r="A197" s="8">
        <v>2</v>
      </c>
      <c r="B197" s="8">
        <v>96</v>
      </c>
      <c r="C197" s="9">
        <v>608000</v>
      </c>
    </row>
    <row r="198" spans="1:3" ht="13.5">
      <c r="A198" s="8">
        <v>2</v>
      </c>
      <c r="B198" s="8">
        <v>97</v>
      </c>
      <c r="C198" s="9">
        <v>608000</v>
      </c>
    </row>
    <row r="199" spans="1:3" ht="13.5">
      <c r="A199" s="8">
        <v>2</v>
      </c>
      <c r="B199" s="8">
        <v>98</v>
      </c>
      <c r="C199" s="9">
        <v>608000</v>
      </c>
    </row>
    <row r="200" spans="1:3" ht="13.5">
      <c r="A200" s="8">
        <v>2</v>
      </c>
      <c r="B200" s="8">
        <v>99</v>
      </c>
      <c r="C200" s="9">
        <v>608000</v>
      </c>
    </row>
    <row r="201" spans="1:3" ht="13.5">
      <c r="A201" s="8">
        <v>3</v>
      </c>
      <c r="B201" s="8">
        <v>0</v>
      </c>
      <c r="C201" s="9">
        <v>257000</v>
      </c>
    </row>
    <row r="202" spans="1:3" ht="13.5">
      <c r="A202" s="8">
        <v>3</v>
      </c>
      <c r="B202" s="8">
        <v>1</v>
      </c>
      <c r="C202" s="9">
        <v>254000</v>
      </c>
    </row>
    <row r="203" spans="1:3" ht="13.5">
      <c r="A203" s="8">
        <v>3</v>
      </c>
      <c r="B203" s="8">
        <v>2</v>
      </c>
      <c r="C203" s="9">
        <v>282000</v>
      </c>
    </row>
    <row r="204" spans="1:3" ht="13.5">
      <c r="A204" s="8">
        <v>3</v>
      </c>
      <c r="B204" s="8">
        <v>3</v>
      </c>
      <c r="C204" s="9">
        <v>311000</v>
      </c>
    </row>
    <row r="205" spans="1:3" ht="13.5">
      <c r="A205" s="8">
        <v>3</v>
      </c>
      <c r="B205" s="8">
        <v>4</v>
      </c>
      <c r="C205" s="9">
        <v>311000</v>
      </c>
    </row>
    <row r="206" spans="1:3" ht="13.5">
      <c r="A206" s="8">
        <v>3</v>
      </c>
      <c r="B206" s="8">
        <v>5</v>
      </c>
      <c r="C206" s="9">
        <v>365000</v>
      </c>
    </row>
    <row r="207" spans="1:3" ht="13.5">
      <c r="A207" s="8">
        <v>3</v>
      </c>
      <c r="B207" s="8">
        <v>6</v>
      </c>
      <c r="C207" s="9">
        <v>406000</v>
      </c>
    </row>
    <row r="208" spans="1:3" ht="13.5">
      <c r="A208" s="8">
        <v>3</v>
      </c>
      <c r="B208" s="8">
        <v>7</v>
      </c>
      <c r="C208" s="9">
        <v>392000</v>
      </c>
    </row>
    <row r="209" spans="1:3" ht="13.5">
      <c r="A209" s="8">
        <v>3</v>
      </c>
      <c r="B209" s="8">
        <v>8</v>
      </c>
      <c r="C209" s="9">
        <v>417000</v>
      </c>
    </row>
    <row r="210" spans="1:3" ht="13.5">
      <c r="A210" s="8">
        <v>3</v>
      </c>
      <c r="B210" s="8">
        <v>9</v>
      </c>
      <c r="C210" s="9">
        <v>441000</v>
      </c>
    </row>
    <row r="211" spans="1:3" ht="13.5">
      <c r="A211" s="8">
        <v>3</v>
      </c>
      <c r="B211" s="8">
        <v>10</v>
      </c>
      <c r="C211" s="9">
        <v>441000</v>
      </c>
    </row>
    <row r="212" spans="1:3" ht="13.5">
      <c r="A212" s="8">
        <v>3</v>
      </c>
      <c r="B212" s="8">
        <v>11</v>
      </c>
      <c r="C212" s="9">
        <v>512000</v>
      </c>
    </row>
    <row r="213" spans="1:3" ht="13.5">
      <c r="A213" s="8">
        <v>3</v>
      </c>
      <c r="B213" s="8">
        <v>12</v>
      </c>
      <c r="C213" s="9">
        <v>566000</v>
      </c>
    </row>
    <row r="214" spans="1:3" ht="13.5">
      <c r="A214" s="8">
        <v>3</v>
      </c>
      <c r="B214" s="8">
        <v>13</v>
      </c>
      <c r="C214" s="9">
        <v>549000</v>
      </c>
    </row>
    <row r="215" spans="1:3" ht="13.5">
      <c r="A215" s="8">
        <v>3</v>
      </c>
      <c r="B215" s="8">
        <v>14</v>
      </c>
      <c r="C215" s="9">
        <v>555000</v>
      </c>
    </row>
    <row r="216" spans="1:3" ht="13.5">
      <c r="A216" s="8">
        <v>3</v>
      </c>
      <c r="B216" s="8">
        <v>15</v>
      </c>
      <c r="C216" s="9">
        <v>548000</v>
      </c>
    </row>
    <row r="217" spans="1:3" ht="13.5">
      <c r="A217" s="8">
        <v>3</v>
      </c>
      <c r="B217" s="8">
        <v>16</v>
      </c>
      <c r="C217" s="9">
        <v>535000</v>
      </c>
    </row>
    <row r="218" spans="1:3" ht="13.5">
      <c r="A218" s="8">
        <v>3</v>
      </c>
      <c r="B218" s="8">
        <v>17</v>
      </c>
      <c r="C218" s="9">
        <v>506000</v>
      </c>
    </row>
    <row r="219" spans="1:3" ht="13.5">
      <c r="A219" s="8">
        <v>3</v>
      </c>
      <c r="B219" s="8">
        <v>18</v>
      </c>
      <c r="C219" s="9">
        <v>477000</v>
      </c>
    </row>
    <row r="220" spans="1:3" ht="13.5">
      <c r="A220" s="8">
        <v>3</v>
      </c>
      <c r="B220" s="8">
        <v>19</v>
      </c>
      <c r="C220" s="9">
        <v>466000</v>
      </c>
    </row>
    <row r="221" spans="1:3" ht="13.5">
      <c r="A221" s="8">
        <v>3</v>
      </c>
      <c r="B221" s="8">
        <v>20</v>
      </c>
      <c r="C221" s="9">
        <v>454000</v>
      </c>
    </row>
    <row r="222" spans="1:3" ht="13.5">
      <c r="A222" s="8">
        <v>3</v>
      </c>
      <c r="B222" s="8">
        <v>21</v>
      </c>
      <c r="C222" s="9">
        <v>454000</v>
      </c>
    </row>
    <row r="223" spans="1:3" ht="13.5">
      <c r="A223" s="8">
        <v>3</v>
      </c>
      <c r="B223" s="8">
        <v>22</v>
      </c>
      <c r="C223" s="9">
        <v>454000</v>
      </c>
    </row>
    <row r="224" spans="1:3" ht="13.5">
      <c r="A224" s="8">
        <v>3</v>
      </c>
      <c r="B224" s="8">
        <v>23</v>
      </c>
      <c r="C224" s="9">
        <v>454000</v>
      </c>
    </row>
    <row r="225" spans="1:3" ht="13.5">
      <c r="A225" s="8">
        <v>3</v>
      </c>
      <c r="B225" s="8">
        <v>24</v>
      </c>
      <c r="C225" s="9">
        <v>454000</v>
      </c>
    </row>
    <row r="226" spans="1:3" ht="13.5">
      <c r="A226" s="8">
        <v>3</v>
      </c>
      <c r="B226" s="8">
        <v>25</v>
      </c>
      <c r="C226" s="9">
        <v>454000</v>
      </c>
    </row>
    <row r="227" spans="1:3" ht="13.5">
      <c r="A227" s="8">
        <v>3</v>
      </c>
      <c r="B227" s="8">
        <v>26</v>
      </c>
      <c r="C227" s="9">
        <v>454000</v>
      </c>
    </row>
    <row r="228" spans="1:3" ht="13.5">
      <c r="A228" s="8">
        <v>3</v>
      </c>
      <c r="B228" s="8">
        <v>27</v>
      </c>
      <c r="C228" s="9">
        <v>454000</v>
      </c>
    </row>
    <row r="229" spans="1:3" ht="13.5">
      <c r="A229" s="8">
        <v>3</v>
      </c>
      <c r="B229" s="8">
        <v>28</v>
      </c>
      <c r="C229" s="9">
        <v>454000</v>
      </c>
    </row>
    <row r="230" spans="1:3" ht="13.5">
      <c r="A230" s="8">
        <v>3</v>
      </c>
      <c r="B230" s="8">
        <v>29</v>
      </c>
      <c r="C230" s="9">
        <v>454000</v>
      </c>
    </row>
    <row r="231" spans="1:3" ht="13.5">
      <c r="A231" s="8">
        <v>3</v>
      </c>
      <c r="B231" s="8">
        <v>30</v>
      </c>
      <c r="C231" s="9">
        <v>454000</v>
      </c>
    </row>
    <row r="232" spans="1:3" ht="13.5">
      <c r="A232" s="8">
        <v>3</v>
      </c>
      <c r="B232" s="8">
        <v>31</v>
      </c>
      <c r="C232" s="9">
        <v>454000</v>
      </c>
    </row>
    <row r="233" spans="1:3" ht="13.5">
      <c r="A233" s="8">
        <v>3</v>
      </c>
      <c r="B233" s="8">
        <v>32</v>
      </c>
      <c r="C233" s="9">
        <v>454000</v>
      </c>
    </row>
    <row r="234" spans="1:3" ht="13.5">
      <c r="A234" s="8">
        <v>3</v>
      </c>
      <c r="B234" s="8">
        <v>33</v>
      </c>
      <c r="C234" s="9">
        <v>454000</v>
      </c>
    </row>
    <row r="235" spans="1:3" ht="13.5">
      <c r="A235" s="8">
        <v>3</v>
      </c>
      <c r="B235" s="8">
        <v>34</v>
      </c>
      <c r="C235" s="9">
        <v>454000</v>
      </c>
    </row>
    <row r="236" spans="1:3" ht="13.5">
      <c r="A236" s="8">
        <v>3</v>
      </c>
      <c r="B236" s="8">
        <v>35</v>
      </c>
      <c r="C236" s="9">
        <v>454000</v>
      </c>
    </row>
    <row r="237" spans="1:3" ht="13.5">
      <c r="A237" s="8">
        <v>3</v>
      </c>
      <c r="B237" s="8">
        <v>36</v>
      </c>
      <c r="C237" s="9">
        <v>454000</v>
      </c>
    </row>
    <row r="238" spans="1:3" ht="13.5">
      <c r="A238" s="8">
        <v>3</v>
      </c>
      <c r="B238" s="8">
        <v>37</v>
      </c>
      <c r="C238" s="9">
        <v>454000</v>
      </c>
    </row>
    <row r="239" spans="1:3" ht="13.5">
      <c r="A239" s="8">
        <v>3</v>
      </c>
      <c r="B239" s="8">
        <v>38</v>
      </c>
      <c r="C239" s="9">
        <v>454000</v>
      </c>
    </row>
    <row r="240" spans="1:3" ht="13.5">
      <c r="A240" s="8">
        <v>3</v>
      </c>
      <c r="B240" s="8">
        <v>39</v>
      </c>
      <c r="C240" s="9">
        <v>454000</v>
      </c>
    </row>
    <row r="241" spans="1:3" ht="13.5">
      <c r="A241" s="8">
        <v>3</v>
      </c>
      <c r="B241" s="8">
        <v>40</v>
      </c>
      <c r="C241" s="9">
        <v>445000</v>
      </c>
    </row>
    <row r="242" spans="1:3" ht="13.5">
      <c r="A242" s="8">
        <v>3</v>
      </c>
      <c r="B242" s="8">
        <v>41</v>
      </c>
      <c r="C242" s="9">
        <v>435000</v>
      </c>
    </row>
    <row r="243" spans="1:3" ht="13.5">
      <c r="A243" s="8">
        <v>3</v>
      </c>
      <c r="B243" s="8">
        <v>42</v>
      </c>
      <c r="C243" s="9">
        <v>435000</v>
      </c>
    </row>
    <row r="244" spans="1:3" ht="13.5">
      <c r="A244" s="8">
        <v>3</v>
      </c>
      <c r="B244" s="8">
        <v>43</v>
      </c>
      <c r="C244" s="9">
        <v>435000</v>
      </c>
    </row>
    <row r="245" spans="1:3" ht="13.5">
      <c r="A245" s="8">
        <v>3</v>
      </c>
      <c r="B245" s="8">
        <v>44</v>
      </c>
      <c r="C245" s="9">
        <v>435000</v>
      </c>
    </row>
    <row r="246" spans="1:3" ht="13.5">
      <c r="A246" s="8">
        <v>3</v>
      </c>
      <c r="B246" s="8">
        <v>45</v>
      </c>
      <c r="C246" s="9">
        <v>435000</v>
      </c>
    </row>
    <row r="247" spans="1:3" ht="13.5">
      <c r="A247" s="8">
        <v>3</v>
      </c>
      <c r="B247" s="8">
        <v>46</v>
      </c>
      <c r="C247" s="9">
        <v>435000</v>
      </c>
    </row>
    <row r="248" spans="1:3" ht="13.5">
      <c r="A248" s="8">
        <v>3</v>
      </c>
      <c r="B248" s="8">
        <v>47</v>
      </c>
      <c r="C248" s="9">
        <v>435000</v>
      </c>
    </row>
    <row r="249" spans="1:3" ht="13.5">
      <c r="A249" s="8">
        <v>3</v>
      </c>
      <c r="B249" s="8">
        <v>48</v>
      </c>
      <c r="C249" s="9">
        <v>435000</v>
      </c>
    </row>
    <row r="250" spans="1:3" ht="13.5">
      <c r="A250" s="8">
        <v>3</v>
      </c>
      <c r="B250" s="8">
        <v>49</v>
      </c>
      <c r="C250" s="9">
        <v>435000</v>
      </c>
    </row>
    <row r="251" spans="1:3" ht="13.5">
      <c r="A251" s="8">
        <v>3</v>
      </c>
      <c r="B251" s="8">
        <v>50</v>
      </c>
      <c r="C251" s="9">
        <v>435000</v>
      </c>
    </row>
    <row r="252" spans="1:3" ht="13.5">
      <c r="A252" s="8">
        <v>3</v>
      </c>
      <c r="B252" s="8">
        <v>51</v>
      </c>
      <c r="C252" s="9">
        <v>435000</v>
      </c>
    </row>
    <row r="253" spans="1:3" ht="13.5">
      <c r="A253" s="8">
        <v>3</v>
      </c>
      <c r="B253" s="8">
        <v>52</v>
      </c>
      <c r="C253" s="9">
        <v>435000</v>
      </c>
    </row>
    <row r="254" spans="1:3" ht="13.5">
      <c r="A254" s="8">
        <v>3</v>
      </c>
      <c r="B254" s="8">
        <v>53</v>
      </c>
      <c r="C254" s="9">
        <v>435000</v>
      </c>
    </row>
    <row r="255" spans="1:3" ht="13.5">
      <c r="A255" s="8">
        <v>3</v>
      </c>
      <c r="B255" s="8">
        <v>54</v>
      </c>
      <c r="C255" s="9">
        <v>435000</v>
      </c>
    </row>
    <row r="256" spans="1:3" ht="13.5">
      <c r="A256" s="8">
        <v>3</v>
      </c>
      <c r="B256" s="8">
        <v>55</v>
      </c>
      <c r="C256" s="9">
        <v>435000</v>
      </c>
    </row>
    <row r="257" spans="1:3" ht="13.5">
      <c r="A257" s="8">
        <v>3</v>
      </c>
      <c r="B257" s="8">
        <v>56</v>
      </c>
      <c r="C257" s="9">
        <v>435000</v>
      </c>
    </row>
    <row r="258" spans="1:3" ht="13.5">
      <c r="A258" s="8">
        <v>3</v>
      </c>
      <c r="B258" s="8">
        <v>57</v>
      </c>
      <c r="C258" s="9">
        <v>435000</v>
      </c>
    </row>
    <row r="259" spans="1:3" ht="13.5">
      <c r="A259" s="8">
        <v>3</v>
      </c>
      <c r="B259" s="8">
        <v>58</v>
      </c>
      <c r="C259" s="9">
        <v>435000</v>
      </c>
    </row>
    <row r="260" spans="1:3" ht="13.5">
      <c r="A260" s="8">
        <v>3</v>
      </c>
      <c r="B260" s="8">
        <v>59</v>
      </c>
      <c r="C260" s="9">
        <v>423000</v>
      </c>
    </row>
    <row r="261" spans="1:3" ht="13.5">
      <c r="A261" s="8">
        <v>3</v>
      </c>
      <c r="B261" s="8">
        <v>60</v>
      </c>
      <c r="C261" s="9">
        <v>412000</v>
      </c>
    </row>
    <row r="262" spans="1:3" ht="13.5">
      <c r="A262" s="8">
        <v>3</v>
      </c>
      <c r="B262" s="8">
        <v>61</v>
      </c>
      <c r="C262" s="9">
        <v>412000</v>
      </c>
    </row>
    <row r="263" spans="1:3" ht="13.5">
      <c r="A263" s="8">
        <v>3</v>
      </c>
      <c r="B263" s="8">
        <v>62</v>
      </c>
      <c r="C263" s="9">
        <v>412000</v>
      </c>
    </row>
    <row r="264" spans="1:3" ht="13.5">
      <c r="A264" s="8">
        <v>3</v>
      </c>
      <c r="B264" s="8">
        <v>63</v>
      </c>
      <c r="C264" s="9">
        <v>412000</v>
      </c>
    </row>
    <row r="265" spans="1:3" ht="13.5">
      <c r="A265" s="8">
        <v>3</v>
      </c>
      <c r="B265" s="8">
        <v>64</v>
      </c>
      <c r="C265" s="9">
        <v>412000</v>
      </c>
    </row>
    <row r="266" spans="1:3" ht="13.5">
      <c r="A266" s="8">
        <v>3</v>
      </c>
      <c r="B266" s="8">
        <v>65</v>
      </c>
      <c r="C266" s="9">
        <v>412000</v>
      </c>
    </row>
    <row r="267" spans="1:3" ht="13.5">
      <c r="A267" s="8">
        <v>3</v>
      </c>
      <c r="B267" s="8">
        <v>66</v>
      </c>
      <c r="C267" s="9">
        <v>412000</v>
      </c>
    </row>
    <row r="268" spans="1:3" ht="13.5">
      <c r="A268" s="8">
        <v>3</v>
      </c>
      <c r="B268" s="8">
        <v>67</v>
      </c>
      <c r="C268" s="9">
        <v>412000</v>
      </c>
    </row>
    <row r="269" spans="1:3" ht="13.5">
      <c r="A269" s="8">
        <v>3</v>
      </c>
      <c r="B269" s="8">
        <v>68</v>
      </c>
      <c r="C269" s="9">
        <v>412000</v>
      </c>
    </row>
    <row r="270" spans="1:3" ht="13.5">
      <c r="A270" s="8">
        <v>3</v>
      </c>
      <c r="B270" s="8">
        <v>69</v>
      </c>
      <c r="C270" s="9">
        <v>492000</v>
      </c>
    </row>
    <row r="271" spans="1:3" ht="13.5">
      <c r="A271" s="8">
        <v>3</v>
      </c>
      <c r="B271" s="8">
        <v>70</v>
      </c>
      <c r="C271" s="9">
        <v>572000</v>
      </c>
    </row>
    <row r="272" spans="1:3" ht="13.5">
      <c r="A272" s="8">
        <v>3</v>
      </c>
      <c r="B272" s="8">
        <v>71</v>
      </c>
      <c r="C272" s="9">
        <v>572000</v>
      </c>
    </row>
    <row r="273" spans="1:3" ht="13.5">
      <c r="A273" s="8">
        <v>3</v>
      </c>
      <c r="B273" s="8">
        <v>72</v>
      </c>
      <c r="C273" s="9">
        <v>572000</v>
      </c>
    </row>
    <row r="274" spans="1:3" ht="13.5">
      <c r="A274" s="8">
        <v>3</v>
      </c>
      <c r="B274" s="8">
        <v>73</v>
      </c>
      <c r="C274" s="9">
        <v>572000</v>
      </c>
    </row>
    <row r="275" spans="1:3" ht="13.5">
      <c r="A275" s="8">
        <v>3</v>
      </c>
      <c r="B275" s="8">
        <v>74</v>
      </c>
      <c r="C275" s="9">
        <v>572000</v>
      </c>
    </row>
    <row r="276" spans="1:3" ht="13.5">
      <c r="A276" s="8">
        <v>3</v>
      </c>
      <c r="B276" s="8">
        <v>75</v>
      </c>
      <c r="C276" s="9">
        <v>572000</v>
      </c>
    </row>
    <row r="277" spans="1:3" ht="13.5">
      <c r="A277" s="8">
        <v>3</v>
      </c>
      <c r="B277" s="8">
        <v>76</v>
      </c>
      <c r="C277" s="9">
        <v>572000</v>
      </c>
    </row>
    <row r="278" spans="1:3" ht="13.5">
      <c r="A278" s="8">
        <v>3</v>
      </c>
      <c r="B278" s="8">
        <v>77</v>
      </c>
      <c r="C278" s="9">
        <v>572000</v>
      </c>
    </row>
    <row r="279" spans="1:3" ht="13.5">
      <c r="A279" s="8">
        <v>3</v>
      </c>
      <c r="B279" s="8">
        <v>78</v>
      </c>
      <c r="C279" s="9">
        <v>572000</v>
      </c>
    </row>
    <row r="280" spans="1:3" ht="13.5">
      <c r="A280" s="8">
        <v>3</v>
      </c>
      <c r="B280" s="8">
        <v>79</v>
      </c>
      <c r="C280" s="9">
        <v>572000</v>
      </c>
    </row>
    <row r="281" spans="1:3" ht="13.5">
      <c r="A281" s="8">
        <v>3</v>
      </c>
      <c r="B281" s="8">
        <v>80</v>
      </c>
      <c r="C281" s="9">
        <v>572000</v>
      </c>
    </row>
    <row r="282" spans="1:3" ht="13.5">
      <c r="A282" s="8">
        <v>3</v>
      </c>
      <c r="B282" s="8">
        <v>81</v>
      </c>
      <c r="C282" s="9">
        <v>572000</v>
      </c>
    </row>
    <row r="283" spans="1:3" ht="13.5">
      <c r="A283" s="8">
        <v>3</v>
      </c>
      <c r="B283" s="8">
        <v>82</v>
      </c>
      <c r="C283" s="9">
        <v>572000</v>
      </c>
    </row>
    <row r="284" spans="1:3" ht="13.5">
      <c r="A284" s="8">
        <v>3</v>
      </c>
      <c r="B284" s="8">
        <v>83</v>
      </c>
      <c r="C284" s="9">
        <v>572000</v>
      </c>
    </row>
    <row r="285" spans="1:3" ht="13.5">
      <c r="A285" s="8">
        <v>3</v>
      </c>
      <c r="B285" s="8">
        <v>84</v>
      </c>
      <c r="C285" s="9">
        <v>572000</v>
      </c>
    </row>
    <row r="286" spans="1:3" ht="13.5">
      <c r="A286" s="8">
        <v>3</v>
      </c>
      <c r="B286" s="8">
        <v>85</v>
      </c>
      <c r="C286" s="9">
        <v>572000</v>
      </c>
    </row>
    <row r="287" spans="1:3" ht="13.5">
      <c r="A287" s="8">
        <v>3</v>
      </c>
      <c r="B287" s="8">
        <v>86</v>
      </c>
      <c r="C287" s="9">
        <v>572000</v>
      </c>
    </row>
    <row r="288" spans="1:3" ht="13.5">
      <c r="A288" s="8">
        <v>3</v>
      </c>
      <c r="B288" s="8">
        <v>87</v>
      </c>
      <c r="C288" s="9">
        <v>572000</v>
      </c>
    </row>
    <row r="289" spans="1:3" ht="13.5">
      <c r="A289" s="8">
        <v>3</v>
      </c>
      <c r="B289" s="8">
        <v>88</v>
      </c>
      <c r="C289" s="9">
        <v>572000</v>
      </c>
    </row>
    <row r="290" spans="1:3" ht="13.5">
      <c r="A290" s="8">
        <v>3</v>
      </c>
      <c r="B290" s="8">
        <v>89</v>
      </c>
      <c r="C290" s="9">
        <v>572000</v>
      </c>
    </row>
    <row r="291" spans="1:3" ht="13.5">
      <c r="A291" s="8">
        <v>3</v>
      </c>
      <c r="B291" s="8">
        <v>90</v>
      </c>
      <c r="C291" s="9">
        <v>572000</v>
      </c>
    </row>
    <row r="292" spans="1:3" ht="13.5">
      <c r="A292" s="8">
        <v>3</v>
      </c>
      <c r="B292" s="8">
        <v>91</v>
      </c>
      <c r="C292" s="9">
        <v>572000</v>
      </c>
    </row>
    <row r="293" spans="1:3" ht="13.5">
      <c r="A293" s="8">
        <v>3</v>
      </c>
      <c r="B293" s="8">
        <v>92</v>
      </c>
      <c r="C293" s="9">
        <v>572000</v>
      </c>
    </row>
    <row r="294" spans="1:3" ht="13.5">
      <c r="A294" s="8">
        <v>3</v>
      </c>
      <c r="B294" s="8">
        <v>93</v>
      </c>
      <c r="C294" s="9">
        <v>572000</v>
      </c>
    </row>
    <row r="295" spans="1:3" ht="13.5">
      <c r="A295" s="8">
        <v>3</v>
      </c>
      <c r="B295" s="8">
        <v>94</v>
      </c>
      <c r="C295" s="9">
        <v>572000</v>
      </c>
    </row>
    <row r="296" spans="1:3" ht="13.5">
      <c r="A296" s="8">
        <v>3</v>
      </c>
      <c r="B296" s="8">
        <v>95</v>
      </c>
      <c r="C296" s="9">
        <v>572000</v>
      </c>
    </row>
    <row r="297" spans="1:3" ht="13.5">
      <c r="A297" s="8">
        <v>3</v>
      </c>
      <c r="B297" s="8">
        <v>96</v>
      </c>
      <c r="C297" s="9">
        <v>572000</v>
      </c>
    </row>
    <row r="298" spans="1:3" ht="13.5">
      <c r="A298" s="8">
        <v>3</v>
      </c>
      <c r="B298" s="8">
        <v>97</v>
      </c>
      <c r="C298" s="9">
        <v>572000</v>
      </c>
    </row>
    <row r="299" spans="1:3" ht="13.5">
      <c r="A299" s="8">
        <v>3</v>
      </c>
      <c r="B299" s="8">
        <v>98</v>
      </c>
      <c r="C299" s="9">
        <v>572000</v>
      </c>
    </row>
    <row r="300" spans="1:3" ht="13.5">
      <c r="A300" s="8">
        <v>3</v>
      </c>
      <c r="B300" s="8">
        <v>99</v>
      </c>
      <c r="C300" s="9">
        <v>572000</v>
      </c>
    </row>
    <row r="301" spans="1:3" ht="13.5">
      <c r="A301" s="8">
        <v>4</v>
      </c>
      <c r="B301" s="8">
        <v>0</v>
      </c>
      <c r="C301" s="9">
        <v>247000</v>
      </c>
    </row>
    <row r="302" spans="1:3" ht="13.5">
      <c r="A302" s="8">
        <v>4</v>
      </c>
      <c r="B302" s="8">
        <v>1</v>
      </c>
      <c r="C302" s="9">
        <v>241000</v>
      </c>
    </row>
    <row r="303" spans="1:3" ht="13.5">
      <c r="A303" s="8">
        <v>4</v>
      </c>
      <c r="B303" s="8">
        <v>2</v>
      </c>
      <c r="C303" s="9">
        <v>268000</v>
      </c>
    </row>
    <row r="304" spans="1:3" ht="13.5">
      <c r="A304" s="8">
        <v>4</v>
      </c>
      <c r="B304" s="8">
        <v>3</v>
      </c>
      <c r="C304" s="9">
        <v>295000</v>
      </c>
    </row>
    <row r="305" spans="1:3" ht="13.5">
      <c r="A305" s="8">
        <v>4</v>
      </c>
      <c r="B305" s="8">
        <v>4</v>
      </c>
      <c r="C305" s="9">
        <v>295000</v>
      </c>
    </row>
    <row r="306" spans="1:3" ht="13.5">
      <c r="A306" s="8">
        <v>4</v>
      </c>
      <c r="B306" s="8">
        <v>5</v>
      </c>
      <c r="C306" s="9">
        <v>348000</v>
      </c>
    </row>
    <row r="307" spans="1:3" ht="13.5">
      <c r="A307" s="8">
        <v>4</v>
      </c>
      <c r="B307" s="8">
        <v>6</v>
      </c>
      <c r="C307" s="9">
        <v>388000</v>
      </c>
    </row>
    <row r="308" spans="1:3" ht="13.5">
      <c r="A308" s="8">
        <v>4</v>
      </c>
      <c r="B308" s="8">
        <v>7</v>
      </c>
      <c r="C308" s="9">
        <v>374000</v>
      </c>
    </row>
    <row r="309" spans="1:3" ht="13.5">
      <c r="A309" s="8">
        <v>4</v>
      </c>
      <c r="B309" s="8">
        <v>8</v>
      </c>
      <c r="C309" s="9">
        <v>398000</v>
      </c>
    </row>
    <row r="310" spans="1:3" ht="13.5">
      <c r="A310" s="8">
        <v>4</v>
      </c>
      <c r="B310" s="8">
        <v>9</v>
      </c>
      <c r="C310" s="9">
        <v>421000</v>
      </c>
    </row>
    <row r="311" spans="1:3" ht="13.5">
      <c r="A311" s="8">
        <v>4</v>
      </c>
      <c r="B311" s="8">
        <v>10</v>
      </c>
      <c r="C311" s="9">
        <v>421000</v>
      </c>
    </row>
    <row r="312" spans="1:3" ht="13.5">
      <c r="A312" s="8">
        <v>4</v>
      </c>
      <c r="B312" s="8">
        <v>11</v>
      </c>
      <c r="C312" s="9">
        <v>489000</v>
      </c>
    </row>
    <row r="313" spans="1:3" ht="13.5">
      <c r="A313" s="8">
        <v>4</v>
      </c>
      <c r="B313" s="8">
        <v>12</v>
      </c>
      <c r="C313" s="9">
        <v>541000</v>
      </c>
    </row>
    <row r="314" spans="1:3" ht="13.5">
      <c r="A314" s="8">
        <v>4</v>
      </c>
      <c r="B314" s="8">
        <v>13</v>
      </c>
      <c r="C314" s="9">
        <v>524000</v>
      </c>
    </row>
    <row r="315" spans="1:3" ht="13.5">
      <c r="A315" s="8">
        <v>4</v>
      </c>
      <c r="B315" s="8">
        <v>14</v>
      </c>
      <c r="C315" s="9">
        <v>529000</v>
      </c>
    </row>
    <row r="316" spans="1:3" ht="13.5">
      <c r="A316" s="8">
        <v>4</v>
      </c>
      <c r="B316" s="8">
        <v>15</v>
      </c>
      <c r="C316" s="9">
        <v>521000</v>
      </c>
    </row>
    <row r="317" spans="1:3" ht="13.5">
      <c r="A317" s="8">
        <v>4</v>
      </c>
      <c r="B317" s="8">
        <v>16</v>
      </c>
      <c r="C317" s="9">
        <v>509000</v>
      </c>
    </row>
    <row r="318" spans="1:3" ht="13.5">
      <c r="A318" s="8">
        <v>4</v>
      </c>
      <c r="B318" s="8">
        <v>17</v>
      </c>
      <c r="C318" s="9">
        <v>481000</v>
      </c>
    </row>
    <row r="319" spans="1:3" ht="13.5">
      <c r="A319" s="8">
        <v>4</v>
      </c>
      <c r="B319" s="8">
        <v>18</v>
      </c>
      <c r="C319" s="9">
        <v>453000</v>
      </c>
    </row>
    <row r="320" spans="1:3" ht="13.5">
      <c r="A320" s="8">
        <v>4</v>
      </c>
      <c r="B320" s="8">
        <v>19</v>
      </c>
      <c r="C320" s="9">
        <v>443000</v>
      </c>
    </row>
    <row r="321" spans="1:3" ht="13.5">
      <c r="A321" s="8">
        <v>4</v>
      </c>
      <c r="B321" s="8">
        <v>20</v>
      </c>
      <c r="C321" s="9">
        <v>432000</v>
      </c>
    </row>
    <row r="322" spans="1:3" ht="13.5">
      <c r="A322" s="8">
        <v>4</v>
      </c>
      <c r="B322" s="8">
        <v>21</v>
      </c>
      <c r="C322" s="9">
        <v>432000</v>
      </c>
    </row>
    <row r="323" spans="1:3" ht="13.5">
      <c r="A323" s="8">
        <v>4</v>
      </c>
      <c r="B323" s="8">
        <v>22</v>
      </c>
      <c r="C323" s="9">
        <v>432000</v>
      </c>
    </row>
    <row r="324" spans="1:3" ht="13.5">
      <c r="A324" s="8">
        <v>4</v>
      </c>
      <c r="B324" s="8">
        <v>23</v>
      </c>
      <c r="C324" s="9">
        <v>432000</v>
      </c>
    </row>
    <row r="325" spans="1:3" ht="13.5">
      <c r="A325" s="8">
        <v>4</v>
      </c>
      <c r="B325" s="8">
        <v>24</v>
      </c>
      <c r="C325" s="9">
        <v>432000</v>
      </c>
    </row>
    <row r="326" spans="1:3" ht="13.5">
      <c r="A326" s="8">
        <v>4</v>
      </c>
      <c r="B326" s="8">
        <v>25</v>
      </c>
      <c r="C326" s="9">
        <v>432000</v>
      </c>
    </row>
    <row r="327" spans="1:3" ht="13.5">
      <c r="A327" s="8">
        <v>4</v>
      </c>
      <c r="B327" s="8">
        <v>26</v>
      </c>
      <c r="C327" s="9">
        <v>432000</v>
      </c>
    </row>
    <row r="328" spans="1:3" ht="13.5">
      <c r="A328" s="8">
        <v>4</v>
      </c>
      <c r="B328" s="8">
        <v>27</v>
      </c>
      <c r="C328" s="9">
        <v>432000</v>
      </c>
    </row>
    <row r="329" spans="1:3" ht="13.5">
      <c r="A329" s="8">
        <v>4</v>
      </c>
      <c r="B329" s="8">
        <v>28</v>
      </c>
      <c r="C329" s="9">
        <v>432000</v>
      </c>
    </row>
    <row r="330" spans="1:3" ht="13.5">
      <c r="A330" s="8">
        <v>4</v>
      </c>
      <c r="B330" s="8">
        <v>29</v>
      </c>
      <c r="C330" s="9">
        <v>432000</v>
      </c>
    </row>
    <row r="331" spans="1:3" ht="13.5">
      <c r="A331" s="8">
        <v>4</v>
      </c>
      <c r="B331" s="8">
        <v>30</v>
      </c>
      <c r="C331" s="9">
        <v>432000</v>
      </c>
    </row>
    <row r="332" spans="1:3" ht="13.5">
      <c r="A332" s="8">
        <v>4</v>
      </c>
      <c r="B332" s="8">
        <v>31</v>
      </c>
      <c r="C332" s="9">
        <v>432000</v>
      </c>
    </row>
    <row r="333" spans="1:3" ht="13.5">
      <c r="A333" s="8">
        <v>4</v>
      </c>
      <c r="B333" s="8">
        <v>32</v>
      </c>
      <c r="C333" s="9">
        <v>432000</v>
      </c>
    </row>
    <row r="334" spans="1:3" ht="13.5">
      <c r="A334" s="8">
        <v>4</v>
      </c>
      <c r="B334" s="8">
        <v>33</v>
      </c>
      <c r="C334" s="9">
        <v>432000</v>
      </c>
    </row>
    <row r="335" spans="1:3" ht="13.5">
      <c r="A335" s="8">
        <v>4</v>
      </c>
      <c r="B335" s="8">
        <v>34</v>
      </c>
      <c r="C335" s="9">
        <v>432000</v>
      </c>
    </row>
    <row r="336" spans="1:3" ht="13.5">
      <c r="A336" s="8">
        <v>4</v>
      </c>
      <c r="B336" s="8">
        <v>35</v>
      </c>
      <c r="C336" s="9">
        <v>432000</v>
      </c>
    </row>
    <row r="337" spans="1:3" ht="13.5">
      <c r="A337" s="8">
        <v>4</v>
      </c>
      <c r="B337" s="8">
        <v>36</v>
      </c>
      <c r="C337" s="9">
        <v>432000</v>
      </c>
    </row>
    <row r="338" spans="1:3" ht="13.5">
      <c r="A338" s="8">
        <v>4</v>
      </c>
      <c r="B338" s="8">
        <v>37</v>
      </c>
      <c r="C338" s="9">
        <v>432000</v>
      </c>
    </row>
    <row r="339" spans="1:3" ht="13.5">
      <c r="A339" s="8">
        <v>4</v>
      </c>
      <c r="B339" s="8">
        <v>38</v>
      </c>
      <c r="C339" s="9">
        <v>432000</v>
      </c>
    </row>
    <row r="340" spans="1:3" ht="13.5">
      <c r="A340" s="8">
        <v>4</v>
      </c>
      <c r="B340" s="8">
        <v>39</v>
      </c>
      <c r="C340" s="9">
        <v>432000</v>
      </c>
    </row>
    <row r="341" spans="1:3" ht="13.5">
      <c r="A341" s="8">
        <v>4</v>
      </c>
      <c r="B341" s="8">
        <v>40</v>
      </c>
      <c r="C341" s="9">
        <v>423000</v>
      </c>
    </row>
    <row r="342" spans="1:3" ht="13.5">
      <c r="A342" s="8">
        <v>4</v>
      </c>
      <c r="B342" s="8">
        <v>41</v>
      </c>
      <c r="C342" s="9">
        <v>413000</v>
      </c>
    </row>
    <row r="343" spans="1:3" ht="13.5">
      <c r="A343" s="8">
        <v>4</v>
      </c>
      <c r="B343" s="8">
        <v>42</v>
      </c>
      <c r="C343" s="9">
        <v>413000</v>
      </c>
    </row>
    <row r="344" spans="1:3" ht="13.5">
      <c r="A344" s="8">
        <v>4</v>
      </c>
      <c r="B344" s="8">
        <v>43</v>
      </c>
      <c r="C344" s="9">
        <v>413000</v>
      </c>
    </row>
    <row r="345" spans="1:3" ht="13.5">
      <c r="A345" s="8">
        <v>4</v>
      </c>
      <c r="B345" s="8">
        <v>44</v>
      </c>
      <c r="C345" s="9">
        <v>413000</v>
      </c>
    </row>
    <row r="346" spans="1:3" ht="13.5">
      <c r="A346" s="8">
        <v>4</v>
      </c>
      <c r="B346" s="8">
        <v>45</v>
      </c>
      <c r="C346" s="9">
        <v>413000</v>
      </c>
    </row>
    <row r="347" spans="1:3" ht="13.5">
      <c r="A347" s="8">
        <v>4</v>
      </c>
      <c r="B347" s="8">
        <v>46</v>
      </c>
      <c r="C347" s="9">
        <v>413000</v>
      </c>
    </row>
    <row r="348" spans="1:3" ht="13.5">
      <c r="A348" s="8">
        <v>4</v>
      </c>
      <c r="B348" s="8">
        <v>47</v>
      </c>
      <c r="C348" s="9">
        <v>413000</v>
      </c>
    </row>
    <row r="349" spans="1:3" ht="13.5">
      <c r="A349" s="8">
        <v>4</v>
      </c>
      <c r="B349" s="8">
        <v>48</v>
      </c>
      <c r="C349" s="9">
        <v>413000</v>
      </c>
    </row>
    <row r="350" spans="1:3" ht="13.5">
      <c r="A350" s="8">
        <v>4</v>
      </c>
      <c r="B350" s="8">
        <v>49</v>
      </c>
      <c r="C350" s="9">
        <v>413000</v>
      </c>
    </row>
    <row r="351" spans="1:3" ht="13.5">
      <c r="A351" s="8">
        <v>4</v>
      </c>
      <c r="B351" s="8">
        <v>50</v>
      </c>
      <c r="C351" s="9">
        <v>413000</v>
      </c>
    </row>
    <row r="352" spans="1:3" ht="13.5">
      <c r="A352" s="8">
        <v>4</v>
      </c>
      <c r="B352" s="8">
        <v>51</v>
      </c>
      <c r="C352" s="9">
        <v>413000</v>
      </c>
    </row>
    <row r="353" spans="1:3" ht="13.5">
      <c r="A353" s="8">
        <v>4</v>
      </c>
      <c r="B353" s="8">
        <v>52</v>
      </c>
      <c r="C353" s="9">
        <v>413000</v>
      </c>
    </row>
    <row r="354" spans="1:3" ht="13.5">
      <c r="A354" s="8">
        <v>4</v>
      </c>
      <c r="B354" s="8">
        <v>53</v>
      </c>
      <c r="C354" s="9">
        <v>413000</v>
      </c>
    </row>
    <row r="355" spans="1:3" ht="13.5">
      <c r="A355" s="8">
        <v>4</v>
      </c>
      <c r="B355" s="8">
        <v>54</v>
      </c>
      <c r="C355" s="9">
        <v>413000</v>
      </c>
    </row>
    <row r="356" spans="1:3" ht="13.5">
      <c r="A356" s="8">
        <v>4</v>
      </c>
      <c r="B356" s="8">
        <v>55</v>
      </c>
      <c r="C356" s="9">
        <v>413000</v>
      </c>
    </row>
    <row r="357" spans="1:3" ht="13.5">
      <c r="A357" s="8">
        <v>4</v>
      </c>
      <c r="B357" s="8">
        <v>56</v>
      </c>
      <c r="C357" s="9">
        <v>413000</v>
      </c>
    </row>
    <row r="358" spans="1:3" ht="13.5">
      <c r="A358" s="8">
        <v>4</v>
      </c>
      <c r="B358" s="8">
        <v>57</v>
      </c>
      <c r="C358" s="9">
        <v>413000</v>
      </c>
    </row>
    <row r="359" spans="1:3" ht="13.5">
      <c r="A359" s="8">
        <v>4</v>
      </c>
      <c r="B359" s="8">
        <v>58</v>
      </c>
      <c r="C359" s="9">
        <v>413000</v>
      </c>
    </row>
    <row r="360" spans="1:3" ht="13.5">
      <c r="A360" s="8">
        <v>4</v>
      </c>
      <c r="B360" s="8">
        <v>59</v>
      </c>
      <c r="C360" s="9">
        <v>402000</v>
      </c>
    </row>
    <row r="361" spans="1:3" ht="13.5">
      <c r="A361" s="8">
        <v>4</v>
      </c>
      <c r="B361" s="8">
        <v>60</v>
      </c>
      <c r="C361" s="9">
        <v>391000</v>
      </c>
    </row>
    <row r="362" spans="1:3" ht="13.5">
      <c r="A362" s="8">
        <v>4</v>
      </c>
      <c r="B362" s="8">
        <v>61</v>
      </c>
      <c r="C362" s="9">
        <v>391000</v>
      </c>
    </row>
    <row r="363" spans="1:3" ht="13.5">
      <c r="A363" s="8">
        <v>4</v>
      </c>
      <c r="B363" s="8">
        <v>62</v>
      </c>
      <c r="C363" s="9">
        <v>391000</v>
      </c>
    </row>
    <row r="364" spans="1:3" ht="13.5">
      <c r="A364" s="8">
        <v>4</v>
      </c>
      <c r="B364" s="8">
        <v>63</v>
      </c>
      <c r="C364" s="9">
        <v>391000</v>
      </c>
    </row>
    <row r="365" spans="1:3" ht="13.5">
      <c r="A365" s="8">
        <v>4</v>
      </c>
      <c r="B365" s="8">
        <v>64</v>
      </c>
      <c r="C365" s="9">
        <v>391000</v>
      </c>
    </row>
    <row r="366" spans="1:3" ht="13.5">
      <c r="A366" s="8">
        <v>4</v>
      </c>
      <c r="B366" s="8">
        <v>65</v>
      </c>
      <c r="C366" s="9">
        <v>391000</v>
      </c>
    </row>
    <row r="367" spans="1:3" ht="13.5">
      <c r="A367" s="8">
        <v>4</v>
      </c>
      <c r="B367" s="8">
        <v>66</v>
      </c>
      <c r="C367" s="9">
        <v>391000</v>
      </c>
    </row>
    <row r="368" spans="1:3" ht="13.5">
      <c r="A368" s="8">
        <v>4</v>
      </c>
      <c r="B368" s="8">
        <v>67</v>
      </c>
      <c r="C368" s="9">
        <v>391000</v>
      </c>
    </row>
    <row r="369" spans="1:3" ht="13.5">
      <c r="A369" s="8">
        <v>4</v>
      </c>
      <c r="B369" s="8">
        <v>68</v>
      </c>
      <c r="C369" s="9">
        <v>391000</v>
      </c>
    </row>
    <row r="370" spans="1:3" ht="13.5">
      <c r="A370" s="8">
        <v>4</v>
      </c>
      <c r="B370" s="8">
        <v>69</v>
      </c>
      <c r="C370" s="9">
        <v>475000</v>
      </c>
    </row>
    <row r="371" spans="1:3" ht="13.5">
      <c r="A371" s="8">
        <v>4</v>
      </c>
      <c r="B371" s="8">
        <v>70</v>
      </c>
      <c r="C371" s="9">
        <v>558000</v>
      </c>
    </row>
    <row r="372" spans="1:3" ht="13.5">
      <c r="A372" s="8">
        <v>4</v>
      </c>
      <c r="B372" s="8">
        <v>71</v>
      </c>
      <c r="C372" s="9">
        <v>558000</v>
      </c>
    </row>
    <row r="373" spans="1:3" ht="13.5">
      <c r="A373" s="8">
        <v>4</v>
      </c>
      <c r="B373" s="8">
        <v>72</v>
      </c>
      <c r="C373" s="9">
        <v>558000</v>
      </c>
    </row>
    <row r="374" spans="1:3" ht="13.5">
      <c r="A374" s="8">
        <v>4</v>
      </c>
      <c r="B374" s="8">
        <v>73</v>
      </c>
      <c r="C374" s="9">
        <v>558000</v>
      </c>
    </row>
    <row r="375" spans="1:3" ht="13.5">
      <c r="A375" s="8">
        <v>4</v>
      </c>
      <c r="B375" s="8">
        <v>74</v>
      </c>
      <c r="C375" s="9">
        <v>558000</v>
      </c>
    </row>
    <row r="376" spans="1:3" ht="13.5">
      <c r="A376" s="8">
        <v>4</v>
      </c>
      <c r="B376" s="8">
        <v>75</v>
      </c>
      <c r="C376" s="9">
        <v>558000</v>
      </c>
    </row>
    <row r="377" spans="1:3" ht="13.5">
      <c r="A377" s="8">
        <v>4</v>
      </c>
      <c r="B377" s="8">
        <v>76</v>
      </c>
      <c r="C377" s="9">
        <v>558000</v>
      </c>
    </row>
    <row r="378" spans="1:3" ht="13.5">
      <c r="A378" s="8">
        <v>4</v>
      </c>
      <c r="B378" s="8">
        <v>77</v>
      </c>
      <c r="C378" s="9">
        <v>558000</v>
      </c>
    </row>
    <row r="379" spans="1:3" ht="13.5">
      <c r="A379" s="8">
        <v>4</v>
      </c>
      <c r="B379" s="8">
        <v>78</v>
      </c>
      <c r="C379" s="9">
        <v>558000</v>
      </c>
    </row>
    <row r="380" spans="1:3" ht="13.5">
      <c r="A380" s="8">
        <v>4</v>
      </c>
      <c r="B380" s="8">
        <v>79</v>
      </c>
      <c r="C380" s="9">
        <v>558000</v>
      </c>
    </row>
    <row r="381" spans="1:3" ht="13.5">
      <c r="A381" s="8">
        <v>4</v>
      </c>
      <c r="B381" s="8">
        <v>80</v>
      </c>
      <c r="C381" s="9">
        <v>558000</v>
      </c>
    </row>
    <row r="382" spans="1:3" ht="13.5">
      <c r="A382" s="8">
        <v>4</v>
      </c>
      <c r="B382" s="8">
        <v>81</v>
      </c>
      <c r="C382" s="9">
        <v>558000</v>
      </c>
    </row>
    <row r="383" spans="1:3" ht="13.5">
      <c r="A383" s="8">
        <v>4</v>
      </c>
      <c r="B383" s="8">
        <v>82</v>
      </c>
      <c r="C383" s="9">
        <v>558000</v>
      </c>
    </row>
    <row r="384" spans="1:3" ht="13.5">
      <c r="A384" s="8">
        <v>4</v>
      </c>
      <c r="B384" s="8">
        <v>83</v>
      </c>
      <c r="C384" s="9">
        <v>558000</v>
      </c>
    </row>
    <row r="385" spans="1:3" ht="13.5">
      <c r="A385" s="8">
        <v>4</v>
      </c>
      <c r="B385" s="8">
        <v>84</v>
      </c>
      <c r="C385" s="9">
        <v>558000</v>
      </c>
    </row>
    <row r="386" spans="1:3" ht="13.5">
      <c r="A386" s="8">
        <v>4</v>
      </c>
      <c r="B386" s="8">
        <v>85</v>
      </c>
      <c r="C386" s="9">
        <v>558000</v>
      </c>
    </row>
    <row r="387" spans="1:3" ht="13.5">
      <c r="A387" s="8">
        <v>4</v>
      </c>
      <c r="B387" s="8">
        <v>86</v>
      </c>
      <c r="C387" s="9">
        <v>558000</v>
      </c>
    </row>
    <row r="388" spans="1:3" ht="13.5">
      <c r="A388" s="8">
        <v>4</v>
      </c>
      <c r="B388" s="8">
        <v>87</v>
      </c>
      <c r="C388" s="9">
        <v>558000</v>
      </c>
    </row>
    <row r="389" spans="1:3" ht="13.5">
      <c r="A389" s="8">
        <v>4</v>
      </c>
      <c r="B389" s="8">
        <v>88</v>
      </c>
      <c r="C389" s="9">
        <v>558000</v>
      </c>
    </row>
    <row r="390" spans="1:3" ht="13.5">
      <c r="A390" s="8">
        <v>4</v>
      </c>
      <c r="B390" s="8">
        <v>89</v>
      </c>
      <c r="C390" s="9">
        <v>558000</v>
      </c>
    </row>
    <row r="391" spans="1:3" ht="13.5">
      <c r="A391" s="8">
        <v>4</v>
      </c>
      <c r="B391" s="8">
        <v>90</v>
      </c>
      <c r="C391" s="9">
        <v>558000</v>
      </c>
    </row>
    <row r="392" spans="1:3" ht="13.5">
      <c r="A392" s="8">
        <v>4</v>
      </c>
      <c r="B392" s="8">
        <v>91</v>
      </c>
      <c r="C392" s="9">
        <v>558000</v>
      </c>
    </row>
    <row r="393" spans="1:3" ht="13.5">
      <c r="A393" s="8">
        <v>4</v>
      </c>
      <c r="B393" s="8">
        <v>92</v>
      </c>
      <c r="C393" s="9">
        <v>558000</v>
      </c>
    </row>
    <row r="394" spans="1:3" ht="13.5">
      <c r="A394" s="8">
        <v>4</v>
      </c>
      <c r="B394" s="8">
        <v>93</v>
      </c>
      <c r="C394" s="9">
        <v>558000</v>
      </c>
    </row>
    <row r="395" spans="1:3" ht="13.5">
      <c r="A395" s="8">
        <v>4</v>
      </c>
      <c r="B395" s="8">
        <v>94</v>
      </c>
      <c r="C395" s="9">
        <v>558000</v>
      </c>
    </row>
    <row r="396" spans="1:3" ht="13.5">
      <c r="A396" s="8">
        <v>4</v>
      </c>
      <c r="B396" s="8">
        <v>95</v>
      </c>
      <c r="C396" s="9">
        <v>558000</v>
      </c>
    </row>
    <row r="397" spans="1:3" ht="13.5">
      <c r="A397" s="8">
        <v>4</v>
      </c>
      <c r="B397" s="8">
        <v>96</v>
      </c>
      <c r="C397" s="9">
        <v>558000</v>
      </c>
    </row>
    <row r="398" spans="1:3" ht="13.5">
      <c r="A398" s="8">
        <v>4</v>
      </c>
      <c r="B398" s="8">
        <v>97</v>
      </c>
      <c r="C398" s="9">
        <v>558000</v>
      </c>
    </row>
    <row r="399" spans="1:3" ht="13.5">
      <c r="A399" s="8">
        <v>4</v>
      </c>
      <c r="B399" s="8">
        <v>98</v>
      </c>
      <c r="C399" s="9">
        <v>558000</v>
      </c>
    </row>
    <row r="400" spans="1:3" ht="13.5">
      <c r="A400" s="8">
        <v>4</v>
      </c>
      <c r="B400" s="8">
        <v>99</v>
      </c>
      <c r="C400" s="9">
        <v>558000</v>
      </c>
    </row>
    <row r="401" spans="1:3" ht="13.5">
      <c r="A401" s="8">
        <v>5</v>
      </c>
      <c r="B401" s="8">
        <v>0</v>
      </c>
      <c r="C401" s="9">
        <v>233000</v>
      </c>
    </row>
    <row r="402" spans="1:3" ht="13.5">
      <c r="A402" s="8">
        <v>5</v>
      </c>
      <c r="B402" s="8">
        <v>1</v>
      </c>
      <c r="C402" s="9">
        <v>228000</v>
      </c>
    </row>
    <row r="403" spans="1:3" ht="13.5">
      <c r="A403" s="8">
        <v>5</v>
      </c>
      <c r="B403" s="8">
        <v>2</v>
      </c>
      <c r="C403" s="9">
        <v>254000</v>
      </c>
    </row>
    <row r="404" spans="1:3" ht="13.5">
      <c r="A404" s="8">
        <v>5</v>
      </c>
      <c r="B404" s="8">
        <v>3</v>
      </c>
      <c r="C404" s="9">
        <v>280000</v>
      </c>
    </row>
    <row r="405" spans="1:3" ht="13.5">
      <c r="A405" s="8">
        <v>5</v>
      </c>
      <c r="B405" s="8">
        <v>4</v>
      </c>
      <c r="C405" s="9">
        <v>280000</v>
      </c>
    </row>
    <row r="406" spans="1:3" ht="13.5">
      <c r="A406" s="8">
        <v>5</v>
      </c>
      <c r="B406" s="8">
        <v>5</v>
      </c>
      <c r="C406" s="9">
        <v>331000</v>
      </c>
    </row>
    <row r="407" spans="1:3" ht="13.5">
      <c r="A407" s="8">
        <v>5</v>
      </c>
      <c r="B407" s="8">
        <v>6</v>
      </c>
      <c r="C407" s="9">
        <v>369000</v>
      </c>
    </row>
    <row r="408" spans="1:3" ht="13.5">
      <c r="A408" s="8">
        <v>5</v>
      </c>
      <c r="B408" s="8">
        <v>7</v>
      </c>
      <c r="C408" s="9">
        <v>356000</v>
      </c>
    </row>
    <row r="409" spans="1:3" ht="13.5">
      <c r="A409" s="8">
        <v>5</v>
      </c>
      <c r="B409" s="8">
        <v>8</v>
      </c>
      <c r="C409" s="9">
        <v>378000</v>
      </c>
    </row>
    <row r="410" spans="1:3" ht="13.5">
      <c r="A410" s="8">
        <v>5</v>
      </c>
      <c r="B410" s="8">
        <v>9</v>
      </c>
      <c r="C410" s="9">
        <v>400000</v>
      </c>
    </row>
    <row r="411" spans="1:3" ht="13.5">
      <c r="A411" s="8">
        <v>5</v>
      </c>
      <c r="B411" s="8">
        <v>10</v>
      </c>
      <c r="C411" s="9">
        <v>400000</v>
      </c>
    </row>
    <row r="412" spans="1:3" ht="13.5">
      <c r="A412" s="8">
        <v>5</v>
      </c>
      <c r="B412" s="8">
        <v>11</v>
      </c>
      <c r="C412" s="9">
        <v>467000</v>
      </c>
    </row>
    <row r="413" spans="1:3" ht="13.5">
      <c r="A413" s="8">
        <v>5</v>
      </c>
      <c r="B413" s="8">
        <v>12</v>
      </c>
      <c r="C413" s="9">
        <v>517000</v>
      </c>
    </row>
    <row r="414" spans="1:3" ht="13.5">
      <c r="A414" s="8">
        <v>5</v>
      </c>
      <c r="B414" s="8">
        <v>13</v>
      </c>
      <c r="C414" s="9">
        <v>500000</v>
      </c>
    </row>
    <row r="415" spans="1:3" ht="13.5">
      <c r="A415" s="8">
        <v>5</v>
      </c>
      <c r="B415" s="8">
        <v>14</v>
      </c>
      <c r="C415" s="9">
        <v>503000</v>
      </c>
    </row>
    <row r="416" spans="1:3" ht="13.5">
      <c r="A416" s="8">
        <v>5</v>
      </c>
      <c r="B416" s="8">
        <v>15</v>
      </c>
      <c r="C416" s="9">
        <v>495000</v>
      </c>
    </row>
    <row r="417" spans="1:3" ht="13.5">
      <c r="A417" s="8">
        <v>5</v>
      </c>
      <c r="B417" s="8">
        <v>16</v>
      </c>
      <c r="C417" s="9">
        <v>482000</v>
      </c>
    </row>
    <row r="418" spans="1:3" ht="13.5">
      <c r="A418" s="8">
        <v>5</v>
      </c>
      <c r="B418" s="8">
        <v>17</v>
      </c>
      <c r="C418" s="9">
        <v>456000</v>
      </c>
    </row>
    <row r="419" spans="1:3" ht="13.5">
      <c r="A419" s="8">
        <v>5</v>
      </c>
      <c r="B419" s="8">
        <v>18</v>
      </c>
      <c r="C419" s="9">
        <v>430000</v>
      </c>
    </row>
    <row r="420" spans="1:3" ht="13.5">
      <c r="A420" s="8">
        <v>5</v>
      </c>
      <c r="B420" s="8">
        <v>19</v>
      </c>
      <c r="C420" s="9">
        <v>420000</v>
      </c>
    </row>
    <row r="421" spans="1:3" ht="13.5">
      <c r="A421" s="8">
        <v>5</v>
      </c>
      <c r="B421" s="8">
        <v>20</v>
      </c>
      <c r="C421" s="9">
        <v>409000</v>
      </c>
    </row>
    <row r="422" spans="1:3" ht="13.5">
      <c r="A422" s="8">
        <v>5</v>
      </c>
      <c r="B422" s="8">
        <v>21</v>
      </c>
      <c r="C422" s="9">
        <v>409000</v>
      </c>
    </row>
    <row r="423" spans="1:3" ht="13.5">
      <c r="A423" s="8">
        <v>5</v>
      </c>
      <c r="B423" s="8">
        <v>22</v>
      </c>
      <c r="C423" s="9">
        <v>409000</v>
      </c>
    </row>
    <row r="424" spans="1:3" ht="13.5">
      <c r="A424" s="8">
        <v>5</v>
      </c>
      <c r="B424" s="8">
        <v>23</v>
      </c>
      <c r="C424" s="9">
        <v>409000</v>
      </c>
    </row>
    <row r="425" spans="1:3" ht="13.5">
      <c r="A425" s="8">
        <v>5</v>
      </c>
      <c r="B425" s="8">
        <v>24</v>
      </c>
      <c r="C425" s="9">
        <v>409000</v>
      </c>
    </row>
    <row r="426" spans="1:3" ht="13.5">
      <c r="A426" s="8">
        <v>5</v>
      </c>
      <c r="B426" s="8">
        <v>25</v>
      </c>
      <c r="C426" s="9">
        <v>409000</v>
      </c>
    </row>
    <row r="427" spans="1:3" ht="13.5">
      <c r="A427" s="8">
        <v>5</v>
      </c>
      <c r="B427" s="8">
        <v>26</v>
      </c>
      <c r="C427" s="9">
        <v>409000</v>
      </c>
    </row>
    <row r="428" spans="1:3" ht="13.5">
      <c r="A428" s="8">
        <v>5</v>
      </c>
      <c r="B428" s="8">
        <v>27</v>
      </c>
      <c r="C428" s="9">
        <v>409000</v>
      </c>
    </row>
    <row r="429" spans="1:3" ht="13.5">
      <c r="A429" s="8">
        <v>5</v>
      </c>
      <c r="B429" s="8">
        <v>28</v>
      </c>
      <c r="C429" s="9">
        <v>409000</v>
      </c>
    </row>
    <row r="430" spans="1:3" ht="13.5">
      <c r="A430" s="8">
        <v>5</v>
      </c>
      <c r="B430" s="8">
        <v>29</v>
      </c>
      <c r="C430" s="9">
        <v>409000</v>
      </c>
    </row>
    <row r="431" spans="1:3" ht="13.5">
      <c r="A431" s="8">
        <v>5</v>
      </c>
      <c r="B431" s="8">
        <v>30</v>
      </c>
      <c r="C431" s="9">
        <v>409000</v>
      </c>
    </row>
    <row r="432" spans="1:3" ht="13.5">
      <c r="A432" s="8">
        <v>5</v>
      </c>
      <c r="B432" s="8">
        <v>31</v>
      </c>
      <c r="C432" s="9">
        <v>409000</v>
      </c>
    </row>
    <row r="433" spans="1:3" ht="13.5">
      <c r="A433" s="8">
        <v>5</v>
      </c>
      <c r="B433" s="8">
        <v>32</v>
      </c>
      <c r="C433" s="9">
        <v>409000</v>
      </c>
    </row>
    <row r="434" spans="1:3" ht="13.5">
      <c r="A434" s="8">
        <v>5</v>
      </c>
      <c r="B434" s="8">
        <v>33</v>
      </c>
      <c r="C434" s="9">
        <v>409000</v>
      </c>
    </row>
    <row r="435" spans="1:3" ht="13.5">
      <c r="A435" s="8">
        <v>5</v>
      </c>
      <c r="B435" s="8">
        <v>34</v>
      </c>
      <c r="C435" s="9">
        <v>409000</v>
      </c>
    </row>
    <row r="436" spans="1:3" ht="13.5">
      <c r="A436" s="8">
        <v>5</v>
      </c>
      <c r="B436" s="8">
        <v>35</v>
      </c>
      <c r="C436" s="9">
        <v>409000</v>
      </c>
    </row>
    <row r="437" spans="1:3" ht="13.5">
      <c r="A437" s="8">
        <v>5</v>
      </c>
      <c r="B437" s="8">
        <v>36</v>
      </c>
      <c r="C437" s="9">
        <v>409000</v>
      </c>
    </row>
    <row r="438" spans="1:3" ht="13.5">
      <c r="A438" s="8">
        <v>5</v>
      </c>
      <c r="B438" s="8">
        <v>37</v>
      </c>
      <c r="C438" s="9">
        <v>409000</v>
      </c>
    </row>
    <row r="439" spans="1:3" ht="13.5">
      <c r="A439" s="8">
        <v>5</v>
      </c>
      <c r="B439" s="8">
        <v>38</v>
      </c>
      <c r="C439" s="9">
        <v>409000</v>
      </c>
    </row>
    <row r="440" spans="1:3" ht="13.5">
      <c r="A440" s="8">
        <v>5</v>
      </c>
      <c r="B440" s="8">
        <v>39</v>
      </c>
      <c r="C440" s="9">
        <v>409000</v>
      </c>
    </row>
    <row r="441" spans="1:3" ht="13.5">
      <c r="A441" s="8">
        <v>5</v>
      </c>
      <c r="B441" s="8">
        <v>40</v>
      </c>
      <c r="C441" s="9">
        <v>401000</v>
      </c>
    </row>
    <row r="442" spans="1:3" ht="13.5">
      <c r="A442" s="8">
        <v>5</v>
      </c>
      <c r="B442" s="8">
        <v>41</v>
      </c>
      <c r="C442" s="9">
        <v>392000</v>
      </c>
    </row>
    <row r="443" spans="1:3" ht="13.5">
      <c r="A443" s="8">
        <v>5</v>
      </c>
      <c r="B443" s="8">
        <v>42</v>
      </c>
      <c r="C443" s="9">
        <v>392000</v>
      </c>
    </row>
    <row r="444" spans="1:3" ht="13.5">
      <c r="A444" s="8">
        <v>5</v>
      </c>
      <c r="B444" s="8">
        <v>43</v>
      </c>
      <c r="C444" s="9">
        <v>392000</v>
      </c>
    </row>
    <row r="445" spans="1:3" ht="13.5">
      <c r="A445" s="8">
        <v>5</v>
      </c>
      <c r="B445" s="8">
        <v>44</v>
      </c>
      <c r="C445" s="9">
        <v>392000</v>
      </c>
    </row>
    <row r="446" spans="1:3" ht="13.5">
      <c r="A446" s="8">
        <v>5</v>
      </c>
      <c r="B446" s="8">
        <v>45</v>
      </c>
      <c r="C446" s="9">
        <v>392000</v>
      </c>
    </row>
    <row r="447" spans="1:3" ht="13.5">
      <c r="A447" s="8">
        <v>5</v>
      </c>
      <c r="B447" s="8">
        <v>46</v>
      </c>
      <c r="C447" s="9">
        <v>392000</v>
      </c>
    </row>
    <row r="448" spans="1:3" ht="13.5">
      <c r="A448" s="8">
        <v>5</v>
      </c>
      <c r="B448" s="8">
        <v>47</v>
      </c>
      <c r="C448" s="9">
        <v>392000</v>
      </c>
    </row>
    <row r="449" spans="1:3" ht="13.5">
      <c r="A449" s="8">
        <v>5</v>
      </c>
      <c r="B449" s="8">
        <v>48</v>
      </c>
      <c r="C449" s="9">
        <v>392000</v>
      </c>
    </row>
    <row r="450" spans="1:3" ht="13.5">
      <c r="A450" s="8">
        <v>5</v>
      </c>
      <c r="B450" s="8">
        <v>49</v>
      </c>
      <c r="C450" s="9">
        <v>392000</v>
      </c>
    </row>
    <row r="451" spans="1:3" ht="13.5">
      <c r="A451" s="8">
        <v>5</v>
      </c>
      <c r="B451" s="8">
        <v>50</v>
      </c>
      <c r="C451" s="9">
        <v>392000</v>
      </c>
    </row>
    <row r="452" spans="1:3" ht="13.5">
      <c r="A452" s="8">
        <v>5</v>
      </c>
      <c r="B452" s="8">
        <v>51</v>
      </c>
      <c r="C452" s="9">
        <v>392000</v>
      </c>
    </row>
    <row r="453" spans="1:3" ht="13.5">
      <c r="A453" s="8">
        <v>5</v>
      </c>
      <c r="B453" s="8">
        <v>52</v>
      </c>
      <c r="C453" s="9">
        <v>392000</v>
      </c>
    </row>
    <row r="454" spans="1:3" ht="13.5">
      <c r="A454" s="8">
        <v>5</v>
      </c>
      <c r="B454" s="8">
        <v>53</v>
      </c>
      <c r="C454" s="9">
        <v>392000</v>
      </c>
    </row>
    <row r="455" spans="1:3" ht="13.5">
      <c r="A455" s="8">
        <v>5</v>
      </c>
      <c r="B455" s="8">
        <v>54</v>
      </c>
      <c r="C455" s="9">
        <v>392000</v>
      </c>
    </row>
    <row r="456" spans="1:3" ht="13.5">
      <c r="A456" s="8">
        <v>5</v>
      </c>
      <c r="B456" s="8">
        <v>55</v>
      </c>
      <c r="C456" s="9">
        <v>392000</v>
      </c>
    </row>
    <row r="457" spans="1:3" ht="13.5">
      <c r="A457" s="8">
        <v>5</v>
      </c>
      <c r="B457" s="8">
        <v>56</v>
      </c>
      <c r="C457" s="9">
        <v>392000</v>
      </c>
    </row>
    <row r="458" spans="1:3" ht="13.5">
      <c r="A458" s="8">
        <v>5</v>
      </c>
      <c r="B458" s="8">
        <v>57</v>
      </c>
      <c r="C458" s="9">
        <v>392000</v>
      </c>
    </row>
    <row r="459" spans="1:3" ht="13.5">
      <c r="A459" s="8">
        <v>5</v>
      </c>
      <c r="B459" s="8">
        <v>58</v>
      </c>
      <c r="C459" s="9">
        <v>392000</v>
      </c>
    </row>
    <row r="460" spans="1:3" ht="13.5">
      <c r="A460" s="8">
        <v>5</v>
      </c>
      <c r="B460" s="8">
        <v>59</v>
      </c>
      <c r="C460" s="9">
        <v>381000</v>
      </c>
    </row>
    <row r="461" spans="1:3" ht="13.5">
      <c r="A461" s="8">
        <v>5</v>
      </c>
      <c r="B461" s="8">
        <v>60</v>
      </c>
      <c r="C461" s="9">
        <v>371000</v>
      </c>
    </row>
    <row r="462" spans="1:3" ht="13.5">
      <c r="A462" s="8">
        <v>5</v>
      </c>
      <c r="B462" s="8">
        <v>61</v>
      </c>
      <c r="C462" s="9">
        <v>371000</v>
      </c>
    </row>
    <row r="463" spans="1:3" ht="13.5">
      <c r="A463" s="8">
        <v>5</v>
      </c>
      <c r="B463" s="8">
        <v>62</v>
      </c>
      <c r="C463" s="9">
        <v>371000</v>
      </c>
    </row>
    <row r="464" spans="1:3" ht="13.5">
      <c r="A464" s="8">
        <v>5</v>
      </c>
      <c r="B464" s="8">
        <v>63</v>
      </c>
      <c r="C464" s="9">
        <v>371000</v>
      </c>
    </row>
    <row r="465" spans="1:3" ht="13.5">
      <c r="A465" s="8">
        <v>5</v>
      </c>
      <c r="B465" s="8">
        <v>64</v>
      </c>
      <c r="C465" s="9">
        <v>371000</v>
      </c>
    </row>
    <row r="466" spans="1:3" ht="13.5">
      <c r="A466" s="8">
        <v>5</v>
      </c>
      <c r="B466" s="8">
        <v>65</v>
      </c>
      <c r="C466" s="9">
        <v>371000</v>
      </c>
    </row>
    <row r="467" spans="1:3" ht="13.5">
      <c r="A467" s="8">
        <v>5</v>
      </c>
      <c r="B467" s="8">
        <v>66</v>
      </c>
      <c r="C467" s="9">
        <v>371000</v>
      </c>
    </row>
    <row r="468" spans="1:3" ht="13.5">
      <c r="A468" s="8">
        <v>5</v>
      </c>
      <c r="B468" s="8">
        <v>67</v>
      </c>
      <c r="C468" s="9">
        <v>371000</v>
      </c>
    </row>
    <row r="469" spans="1:3" ht="13.5">
      <c r="A469" s="8">
        <v>5</v>
      </c>
      <c r="B469" s="8">
        <v>68</v>
      </c>
      <c r="C469" s="9">
        <v>371000</v>
      </c>
    </row>
    <row r="470" spans="1:3" ht="13.5">
      <c r="A470" s="8">
        <v>5</v>
      </c>
      <c r="B470" s="8">
        <v>69</v>
      </c>
      <c r="C470" s="9">
        <v>446000</v>
      </c>
    </row>
    <row r="471" spans="1:3" ht="13.5">
      <c r="A471" s="8">
        <v>5</v>
      </c>
      <c r="B471" s="8">
        <v>70</v>
      </c>
      <c r="C471" s="9">
        <v>520000</v>
      </c>
    </row>
    <row r="472" spans="1:3" ht="13.5">
      <c r="A472" s="8">
        <v>5</v>
      </c>
      <c r="B472" s="8">
        <v>71</v>
      </c>
      <c r="C472" s="9">
        <v>520000</v>
      </c>
    </row>
    <row r="473" spans="1:3" ht="13.5">
      <c r="A473" s="8">
        <v>5</v>
      </c>
      <c r="B473" s="8">
        <v>72</v>
      </c>
      <c r="C473" s="9">
        <v>520000</v>
      </c>
    </row>
    <row r="474" spans="1:3" ht="13.5">
      <c r="A474" s="8">
        <v>5</v>
      </c>
      <c r="B474" s="8">
        <v>73</v>
      </c>
      <c r="C474" s="9">
        <v>520000</v>
      </c>
    </row>
    <row r="475" spans="1:3" ht="13.5">
      <c r="A475" s="8">
        <v>5</v>
      </c>
      <c r="B475" s="8">
        <v>74</v>
      </c>
      <c r="C475" s="9">
        <v>520000</v>
      </c>
    </row>
    <row r="476" spans="1:3" ht="13.5">
      <c r="A476" s="8">
        <v>5</v>
      </c>
      <c r="B476" s="8">
        <v>75</v>
      </c>
      <c r="C476" s="9">
        <v>520000</v>
      </c>
    </row>
    <row r="477" spans="1:3" ht="13.5">
      <c r="A477" s="8">
        <v>5</v>
      </c>
      <c r="B477" s="8">
        <v>76</v>
      </c>
      <c r="C477" s="9">
        <v>520000</v>
      </c>
    </row>
    <row r="478" spans="1:3" ht="13.5">
      <c r="A478" s="8">
        <v>5</v>
      </c>
      <c r="B478" s="8">
        <v>77</v>
      </c>
      <c r="C478" s="9">
        <v>520000</v>
      </c>
    </row>
    <row r="479" spans="1:3" ht="13.5">
      <c r="A479" s="8">
        <v>5</v>
      </c>
      <c r="B479" s="8">
        <v>78</v>
      </c>
      <c r="C479" s="9">
        <v>520000</v>
      </c>
    </row>
    <row r="480" spans="1:3" ht="13.5">
      <c r="A480" s="8">
        <v>5</v>
      </c>
      <c r="B480" s="8">
        <v>79</v>
      </c>
      <c r="C480" s="9">
        <v>520000</v>
      </c>
    </row>
    <row r="481" spans="1:3" ht="13.5">
      <c r="A481" s="8">
        <v>5</v>
      </c>
      <c r="B481" s="8">
        <v>80</v>
      </c>
      <c r="C481" s="9">
        <v>520000</v>
      </c>
    </row>
    <row r="482" spans="1:3" ht="13.5">
      <c r="A482" s="8">
        <v>5</v>
      </c>
      <c r="B482" s="8">
        <v>81</v>
      </c>
      <c r="C482" s="9">
        <v>520000</v>
      </c>
    </row>
    <row r="483" spans="1:3" ht="13.5">
      <c r="A483" s="8">
        <v>5</v>
      </c>
      <c r="B483" s="8">
        <v>82</v>
      </c>
      <c r="C483" s="9">
        <v>520000</v>
      </c>
    </row>
    <row r="484" spans="1:3" ht="13.5">
      <c r="A484" s="8">
        <v>5</v>
      </c>
      <c r="B484" s="8">
        <v>83</v>
      </c>
      <c r="C484" s="9">
        <v>520000</v>
      </c>
    </row>
    <row r="485" spans="1:3" ht="13.5">
      <c r="A485" s="8">
        <v>5</v>
      </c>
      <c r="B485" s="8">
        <v>84</v>
      </c>
      <c r="C485" s="9">
        <v>520000</v>
      </c>
    </row>
    <row r="486" spans="1:3" ht="13.5">
      <c r="A486" s="8">
        <v>5</v>
      </c>
      <c r="B486" s="8">
        <v>85</v>
      </c>
      <c r="C486" s="9">
        <v>520000</v>
      </c>
    </row>
    <row r="487" spans="1:3" ht="13.5">
      <c r="A487" s="8">
        <v>5</v>
      </c>
      <c r="B487" s="8">
        <v>86</v>
      </c>
      <c r="C487" s="9">
        <v>520000</v>
      </c>
    </row>
    <row r="488" spans="1:3" ht="13.5">
      <c r="A488" s="8">
        <v>5</v>
      </c>
      <c r="B488" s="8">
        <v>87</v>
      </c>
      <c r="C488" s="9">
        <v>520000</v>
      </c>
    </row>
    <row r="489" spans="1:3" ht="13.5">
      <c r="A489" s="8">
        <v>5</v>
      </c>
      <c r="B489" s="8">
        <v>88</v>
      </c>
      <c r="C489" s="9">
        <v>520000</v>
      </c>
    </row>
    <row r="490" spans="1:3" ht="13.5">
      <c r="A490" s="8">
        <v>5</v>
      </c>
      <c r="B490" s="8">
        <v>89</v>
      </c>
      <c r="C490" s="9">
        <v>520000</v>
      </c>
    </row>
    <row r="491" spans="1:3" ht="13.5">
      <c r="A491" s="8">
        <v>5</v>
      </c>
      <c r="B491" s="8">
        <v>90</v>
      </c>
      <c r="C491" s="9">
        <v>520000</v>
      </c>
    </row>
    <row r="492" spans="1:3" ht="13.5">
      <c r="A492" s="8">
        <v>5</v>
      </c>
      <c r="B492" s="8">
        <v>91</v>
      </c>
      <c r="C492" s="9">
        <v>520000</v>
      </c>
    </row>
    <row r="493" spans="1:3" ht="13.5">
      <c r="A493" s="8">
        <v>5</v>
      </c>
      <c r="B493" s="8">
        <v>92</v>
      </c>
      <c r="C493" s="9">
        <v>520000</v>
      </c>
    </row>
    <row r="494" spans="1:3" ht="13.5">
      <c r="A494" s="8">
        <v>5</v>
      </c>
      <c r="B494" s="8">
        <v>93</v>
      </c>
      <c r="C494" s="9">
        <v>520000</v>
      </c>
    </row>
    <row r="495" spans="1:3" ht="13.5">
      <c r="A495" s="8">
        <v>5</v>
      </c>
      <c r="B495" s="8">
        <v>94</v>
      </c>
      <c r="C495" s="9">
        <v>520000</v>
      </c>
    </row>
    <row r="496" spans="1:3" ht="13.5">
      <c r="A496" s="8">
        <v>5</v>
      </c>
      <c r="B496" s="8">
        <v>95</v>
      </c>
      <c r="C496" s="9">
        <v>520000</v>
      </c>
    </row>
    <row r="497" spans="1:3" ht="13.5">
      <c r="A497" s="8">
        <v>5</v>
      </c>
      <c r="B497" s="8">
        <v>96</v>
      </c>
      <c r="C497" s="9">
        <v>520000</v>
      </c>
    </row>
    <row r="498" spans="1:3" ht="13.5">
      <c r="A498" s="8">
        <v>5</v>
      </c>
      <c r="B498" s="8">
        <v>97</v>
      </c>
      <c r="C498" s="9">
        <v>520000</v>
      </c>
    </row>
    <row r="499" spans="1:3" ht="13.5">
      <c r="A499" s="8">
        <v>5</v>
      </c>
      <c r="B499" s="8">
        <v>98</v>
      </c>
      <c r="C499" s="9">
        <v>520000</v>
      </c>
    </row>
    <row r="500" spans="1:3" ht="13.5">
      <c r="A500" s="8">
        <v>5</v>
      </c>
      <c r="B500" s="8">
        <v>99</v>
      </c>
      <c r="C500" s="9">
        <v>520000</v>
      </c>
    </row>
    <row r="501" spans="1:3" ht="13.5">
      <c r="A501" s="8">
        <v>6</v>
      </c>
      <c r="B501" s="8">
        <v>0</v>
      </c>
      <c r="C501" s="9">
        <v>223000</v>
      </c>
    </row>
    <row r="502" spans="1:3" ht="13.5">
      <c r="A502" s="8">
        <v>6</v>
      </c>
      <c r="B502" s="8">
        <v>1</v>
      </c>
      <c r="C502" s="9">
        <v>216000</v>
      </c>
    </row>
    <row r="503" spans="1:3" ht="13.5">
      <c r="A503" s="8">
        <v>6</v>
      </c>
      <c r="B503" s="8">
        <v>2</v>
      </c>
      <c r="C503" s="9">
        <v>240000</v>
      </c>
    </row>
    <row r="504" spans="1:3" ht="13.5">
      <c r="A504" s="8">
        <v>6</v>
      </c>
      <c r="B504" s="8">
        <v>3</v>
      </c>
      <c r="C504" s="9">
        <v>265000</v>
      </c>
    </row>
    <row r="505" spans="1:3" ht="13.5">
      <c r="A505" s="8">
        <v>6</v>
      </c>
      <c r="B505" s="8">
        <v>4</v>
      </c>
      <c r="C505" s="9">
        <v>265000</v>
      </c>
    </row>
    <row r="506" spans="1:3" ht="13.5">
      <c r="A506" s="8">
        <v>6</v>
      </c>
      <c r="B506" s="8">
        <v>5</v>
      </c>
      <c r="C506" s="9">
        <v>315000</v>
      </c>
    </row>
    <row r="507" spans="1:3" ht="13.5">
      <c r="A507" s="8">
        <v>6</v>
      </c>
      <c r="B507" s="8">
        <v>6</v>
      </c>
      <c r="C507" s="9">
        <v>351000</v>
      </c>
    </row>
    <row r="508" spans="1:3" ht="13.5">
      <c r="A508" s="8">
        <v>6</v>
      </c>
      <c r="B508" s="8">
        <v>7</v>
      </c>
      <c r="C508" s="9">
        <v>338000</v>
      </c>
    </row>
    <row r="509" spans="1:3" ht="13.5">
      <c r="A509" s="8">
        <v>6</v>
      </c>
      <c r="B509" s="8">
        <v>8</v>
      </c>
      <c r="C509" s="9">
        <v>359000</v>
      </c>
    </row>
    <row r="510" spans="1:3" ht="13.5">
      <c r="A510" s="8">
        <v>6</v>
      </c>
      <c r="B510" s="8">
        <v>9</v>
      </c>
      <c r="C510" s="9">
        <v>380000</v>
      </c>
    </row>
    <row r="511" spans="1:3" ht="13.5">
      <c r="A511" s="8">
        <v>6</v>
      </c>
      <c r="B511" s="8">
        <v>10</v>
      </c>
      <c r="C511" s="9">
        <v>380000</v>
      </c>
    </row>
    <row r="512" spans="1:3" ht="13.5">
      <c r="A512" s="8">
        <v>6</v>
      </c>
      <c r="B512" s="8">
        <v>11</v>
      </c>
      <c r="C512" s="9">
        <v>444000</v>
      </c>
    </row>
    <row r="513" spans="1:3" ht="13.5">
      <c r="A513" s="8">
        <v>6</v>
      </c>
      <c r="B513" s="8">
        <v>12</v>
      </c>
      <c r="C513" s="9">
        <v>492000</v>
      </c>
    </row>
    <row r="514" spans="1:3" ht="13.5">
      <c r="A514" s="8">
        <v>6</v>
      </c>
      <c r="B514" s="8">
        <v>13</v>
      </c>
      <c r="C514" s="9">
        <v>475000</v>
      </c>
    </row>
    <row r="515" spans="1:3" ht="13.5">
      <c r="A515" s="8">
        <v>6</v>
      </c>
      <c r="B515" s="8">
        <v>14</v>
      </c>
      <c r="C515" s="9">
        <v>478000</v>
      </c>
    </row>
    <row r="516" spans="1:3" ht="13.5">
      <c r="A516" s="8">
        <v>6</v>
      </c>
      <c r="B516" s="8">
        <v>15</v>
      </c>
      <c r="C516" s="9">
        <v>468000</v>
      </c>
    </row>
    <row r="517" spans="1:3" ht="13.5">
      <c r="A517" s="8">
        <v>6</v>
      </c>
      <c r="B517" s="8">
        <v>16</v>
      </c>
      <c r="C517" s="9">
        <v>456000</v>
      </c>
    </row>
    <row r="518" spans="1:3" ht="13.5">
      <c r="A518" s="8">
        <v>6</v>
      </c>
      <c r="B518" s="8">
        <v>17</v>
      </c>
      <c r="C518" s="9">
        <v>431000</v>
      </c>
    </row>
    <row r="519" spans="1:3" ht="13.5">
      <c r="A519" s="8">
        <v>6</v>
      </c>
      <c r="B519" s="8">
        <v>18</v>
      </c>
      <c r="C519" s="9">
        <v>406000</v>
      </c>
    </row>
    <row r="520" spans="1:3" ht="13.5">
      <c r="A520" s="8">
        <v>6</v>
      </c>
      <c r="B520" s="8">
        <v>19</v>
      </c>
      <c r="C520" s="9">
        <v>396000</v>
      </c>
    </row>
    <row r="521" spans="1:3" ht="13.5">
      <c r="A521" s="8">
        <v>6</v>
      </c>
      <c r="B521" s="8">
        <v>20</v>
      </c>
      <c r="C521" s="9">
        <v>387000</v>
      </c>
    </row>
    <row r="522" spans="1:3" ht="13.5">
      <c r="A522" s="8">
        <v>6</v>
      </c>
      <c r="B522" s="8">
        <v>21</v>
      </c>
      <c r="C522" s="9">
        <v>387000</v>
      </c>
    </row>
    <row r="523" spans="1:3" ht="13.5">
      <c r="A523" s="8">
        <v>6</v>
      </c>
      <c r="B523" s="8">
        <v>22</v>
      </c>
      <c r="C523" s="9">
        <v>387000</v>
      </c>
    </row>
    <row r="524" spans="1:3" ht="13.5">
      <c r="A524" s="8">
        <v>6</v>
      </c>
      <c r="B524" s="8">
        <v>23</v>
      </c>
      <c r="C524" s="9">
        <v>387000</v>
      </c>
    </row>
    <row r="525" spans="1:3" ht="13.5">
      <c r="A525" s="8">
        <v>6</v>
      </c>
      <c r="B525" s="8">
        <v>24</v>
      </c>
      <c r="C525" s="9">
        <v>387000</v>
      </c>
    </row>
    <row r="526" spans="1:3" ht="13.5">
      <c r="A526" s="8">
        <v>6</v>
      </c>
      <c r="B526" s="8">
        <v>25</v>
      </c>
      <c r="C526" s="9">
        <v>387000</v>
      </c>
    </row>
    <row r="527" spans="1:3" ht="13.5">
      <c r="A527" s="8">
        <v>6</v>
      </c>
      <c r="B527" s="8">
        <v>26</v>
      </c>
      <c r="C527" s="9">
        <v>387000</v>
      </c>
    </row>
    <row r="528" spans="1:3" ht="13.5">
      <c r="A528" s="8">
        <v>6</v>
      </c>
      <c r="B528" s="8">
        <v>27</v>
      </c>
      <c r="C528" s="9">
        <v>387000</v>
      </c>
    </row>
    <row r="529" spans="1:3" ht="13.5">
      <c r="A529" s="8">
        <v>6</v>
      </c>
      <c r="B529" s="8">
        <v>28</v>
      </c>
      <c r="C529" s="9">
        <v>387000</v>
      </c>
    </row>
    <row r="530" spans="1:3" ht="13.5">
      <c r="A530" s="8">
        <v>6</v>
      </c>
      <c r="B530" s="8">
        <v>29</v>
      </c>
      <c r="C530" s="9">
        <v>387000</v>
      </c>
    </row>
    <row r="531" spans="1:3" ht="13.5">
      <c r="A531" s="8">
        <v>6</v>
      </c>
      <c r="B531" s="8">
        <v>30</v>
      </c>
      <c r="C531" s="9">
        <v>387000</v>
      </c>
    </row>
    <row r="532" spans="1:3" ht="13.5">
      <c r="A532" s="8">
        <v>6</v>
      </c>
      <c r="B532" s="8">
        <v>31</v>
      </c>
      <c r="C532" s="9">
        <v>387000</v>
      </c>
    </row>
    <row r="533" spans="1:3" ht="13.5">
      <c r="A533" s="8">
        <v>6</v>
      </c>
      <c r="B533" s="8">
        <v>32</v>
      </c>
      <c r="C533" s="9">
        <v>387000</v>
      </c>
    </row>
    <row r="534" spans="1:3" ht="13.5">
      <c r="A534" s="8">
        <v>6</v>
      </c>
      <c r="B534" s="8">
        <v>33</v>
      </c>
      <c r="C534" s="9">
        <v>387000</v>
      </c>
    </row>
    <row r="535" spans="1:3" ht="13.5">
      <c r="A535" s="8">
        <v>6</v>
      </c>
      <c r="B535" s="8">
        <v>34</v>
      </c>
      <c r="C535" s="9">
        <v>387000</v>
      </c>
    </row>
    <row r="536" spans="1:3" ht="13.5">
      <c r="A536" s="8">
        <v>6</v>
      </c>
      <c r="B536" s="8">
        <v>35</v>
      </c>
      <c r="C536" s="9">
        <v>387000</v>
      </c>
    </row>
    <row r="537" spans="1:3" ht="13.5">
      <c r="A537" s="8">
        <v>6</v>
      </c>
      <c r="B537" s="8">
        <v>36</v>
      </c>
      <c r="C537" s="9">
        <v>387000</v>
      </c>
    </row>
    <row r="538" spans="1:3" ht="13.5">
      <c r="A538" s="8">
        <v>6</v>
      </c>
      <c r="B538" s="8">
        <v>37</v>
      </c>
      <c r="C538" s="9">
        <v>387000</v>
      </c>
    </row>
    <row r="539" spans="1:3" ht="13.5">
      <c r="A539" s="8">
        <v>6</v>
      </c>
      <c r="B539" s="8">
        <v>38</v>
      </c>
      <c r="C539" s="9">
        <v>387000</v>
      </c>
    </row>
    <row r="540" spans="1:3" ht="13.5">
      <c r="A540" s="8">
        <v>6</v>
      </c>
      <c r="B540" s="8">
        <v>39</v>
      </c>
      <c r="C540" s="9">
        <v>387000</v>
      </c>
    </row>
    <row r="541" spans="1:3" ht="13.5">
      <c r="A541" s="8">
        <v>6</v>
      </c>
      <c r="B541" s="8">
        <v>40</v>
      </c>
      <c r="C541" s="9">
        <v>379000</v>
      </c>
    </row>
    <row r="542" spans="1:3" ht="13.5">
      <c r="A542" s="8">
        <v>6</v>
      </c>
      <c r="B542" s="8">
        <v>41</v>
      </c>
      <c r="C542" s="9">
        <v>370000</v>
      </c>
    </row>
    <row r="543" spans="1:3" ht="13.5">
      <c r="A543" s="8">
        <v>6</v>
      </c>
      <c r="B543" s="8">
        <v>42</v>
      </c>
      <c r="C543" s="9">
        <v>370000</v>
      </c>
    </row>
    <row r="544" spans="1:3" ht="13.5">
      <c r="A544" s="8">
        <v>6</v>
      </c>
      <c r="B544" s="8">
        <v>43</v>
      </c>
      <c r="C544" s="9">
        <v>370000</v>
      </c>
    </row>
    <row r="545" spans="1:3" ht="13.5">
      <c r="A545" s="8">
        <v>6</v>
      </c>
      <c r="B545" s="8">
        <v>44</v>
      </c>
      <c r="C545" s="9">
        <v>370000</v>
      </c>
    </row>
    <row r="546" spans="1:3" ht="13.5">
      <c r="A546" s="8">
        <v>6</v>
      </c>
      <c r="B546" s="8">
        <v>45</v>
      </c>
      <c r="C546" s="9">
        <v>370000</v>
      </c>
    </row>
    <row r="547" spans="1:3" ht="13.5">
      <c r="A547" s="8">
        <v>6</v>
      </c>
      <c r="B547" s="8">
        <v>46</v>
      </c>
      <c r="C547" s="9">
        <v>370000</v>
      </c>
    </row>
    <row r="548" spans="1:3" ht="13.5">
      <c r="A548" s="8">
        <v>6</v>
      </c>
      <c r="B548" s="8">
        <v>47</v>
      </c>
      <c r="C548" s="9">
        <v>370000</v>
      </c>
    </row>
    <row r="549" spans="1:3" ht="13.5">
      <c r="A549" s="8">
        <v>6</v>
      </c>
      <c r="B549" s="8">
        <v>48</v>
      </c>
      <c r="C549" s="9">
        <v>370000</v>
      </c>
    </row>
    <row r="550" spans="1:3" ht="13.5">
      <c r="A550" s="8">
        <v>6</v>
      </c>
      <c r="B550" s="8">
        <v>49</v>
      </c>
      <c r="C550" s="9">
        <v>370000</v>
      </c>
    </row>
    <row r="551" spans="1:3" ht="13.5">
      <c r="A551" s="8">
        <v>6</v>
      </c>
      <c r="B551" s="8">
        <v>50</v>
      </c>
      <c r="C551" s="9">
        <v>370000</v>
      </c>
    </row>
    <row r="552" spans="1:3" ht="13.5">
      <c r="A552" s="8">
        <v>6</v>
      </c>
      <c r="B552" s="8">
        <v>51</v>
      </c>
      <c r="C552" s="9">
        <v>370000</v>
      </c>
    </row>
    <row r="553" spans="1:3" ht="13.5">
      <c r="A553" s="8">
        <v>6</v>
      </c>
      <c r="B553" s="8">
        <v>52</v>
      </c>
      <c r="C553" s="9">
        <v>370000</v>
      </c>
    </row>
    <row r="554" spans="1:3" ht="13.5">
      <c r="A554" s="8">
        <v>6</v>
      </c>
      <c r="B554" s="8">
        <v>53</v>
      </c>
      <c r="C554" s="9">
        <v>370000</v>
      </c>
    </row>
    <row r="555" spans="1:3" ht="13.5">
      <c r="A555" s="8">
        <v>6</v>
      </c>
      <c r="B555" s="8">
        <v>54</v>
      </c>
      <c r="C555" s="9">
        <v>370000</v>
      </c>
    </row>
    <row r="556" spans="1:3" ht="13.5">
      <c r="A556" s="8">
        <v>6</v>
      </c>
      <c r="B556" s="8">
        <v>55</v>
      </c>
      <c r="C556" s="9">
        <v>370000</v>
      </c>
    </row>
    <row r="557" spans="1:3" ht="13.5">
      <c r="A557" s="8">
        <v>6</v>
      </c>
      <c r="B557" s="8">
        <v>56</v>
      </c>
      <c r="C557" s="9">
        <v>370000</v>
      </c>
    </row>
    <row r="558" spans="1:3" ht="13.5">
      <c r="A558" s="8">
        <v>6</v>
      </c>
      <c r="B558" s="8">
        <v>57</v>
      </c>
      <c r="C558" s="9">
        <v>370000</v>
      </c>
    </row>
    <row r="559" spans="1:3" ht="13.5">
      <c r="A559" s="8">
        <v>6</v>
      </c>
      <c r="B559" s="8">
        <v>58</v>
      </c>
      <c r="C559" s="9">
        <v>370000</v>
      </c>
    </row>
    <row r="560" spans="1:3" ht="13.5">
      <c r="A560" s="8">
        <v>6</v>
      </c>
      <c r="B560" s="8">
        <v>59</v>
      </c>
      <c r="C560" s="9">
        <v>360000</v>
      </c>
    </row>
    <row r="561" spans="1:3" ht="13.5">
      <c r="A561" s="8">
        <v>6</v>
      </c>
      <c r="B561" s="8">
        <v>60</v>
      </c>
      <c r="C561" s="9">
        <v>351000</v>
      </c>
    </row>
    <row r="562" spans="1:3" ht="13.5">
      <c r="A562" s="8">
        <v>6</v>
      </c>
      <c r="B562" s="8">
        <v>61</v>
      </c>
      <c r="C562" s="9">
        <v>351000</v>
      </c>
    </row>
    <row r="563" spans="1:3" ht="13.5">
      <c r="A563" s="8">
        <v>6</v>
      </c>
      <c r="B563" s="8">
        <v>62</v>
      </c>
      <c r="C563" s="9">
        <v>351000</v>
      </c>
    </row>
    <row r="564" spans="1:3" ht="13.5">
      <c r="A564" s="8">
        <v>6</v>
      </c>
      <c r="B564" s="8">
        <v>63</v>
      </c>
      <c r="C564" s="9">
        <v>351000</v>
      </c>
    </row>
    <row r="565" spans="1:3" ht="13.5">
      <c r="A565" s="8">
        <v>6</v>
      </c>
      <c r="B565" s="8">
        <v>64</v>
      </c>
      <c r="C565" s="9">
        <v>351000</v>
      </c>
    </row>
    <row r="566" spans="1:3" ht="13.5">
      <c r="A566" s="8">
        <v>6</v>
      </c>
      <c r="B566" s="8">
        <v>65</v>
      </c>
      <c r="C566" s="9">
        <v>351000</v>
      </c>
    </row>
    <row r="567" spans="1:3" ht="13.5">
      <c r="A567" s="8">
        <v>6</v>
      </c>
      <c r="B567" s="8">
        <v>66</v>
      </c>
      <c r="C567" s="9">
        <v>351000</v>
      </c>
    </row>
    <row r="568" spans="1:3" ht="13.5">
      <c r="A568" s="8">
        <v>6</v>
      </c>
      <c r="B568" s="8">
        <v>67</v>
      </c>
      <c r="C568" s="9">
        <v>351000</v>
      </c>
    </row>
    <row r="569" spans="1:3" ht="13.5">
      <c r="A569" s="8">
        <v>6</v>
      </c>
      <c r="B569" s="8">
        <v>68</v>
      </c>
      <c r="C569" s="9">
        <v>351000</v>
      </c>
    </row>
    <row r="570" spans="1:3" ht="13.5">
      <c r="A570" s="8">
        <v>6</v>
      </c>
      <c r="B570" s="8">
        <v>69</v>
      </c>
      <c r="C570" s="9">
        <v>429000</v>
      </c>
    </row>
    <row r="571" spans="1:3" ht="13.5">
      <c r="A571" s="8">
        <v>6</v>
      </c>
      <c r="B571" s="8">
        <v>70</v>
      </c>
      <c r="C571" s="9">
        <v>507000</v>
      </c>
    </row>
    <row r="572" spans="1:3" ht="13.5">
      <c r="A572" s="8">
        <v>6</v>
      </c>
      <c r="B572" s="8">
        <v>71</v>
      </c>
      <c r="C572" s="9">
        <v>507000</v>
      </c>
    </row>
    <row r="573" spans="1:3" ht="13.5">
      <c r="A573" s="8">
        <v>6</v>
      </c>
      <c r="B573" s="8">
        <v>72</v>
      </c>
      <c r="C573" s="9">
        <v>507000</v>
      </c>
    </row>
    <row r="574" spans="1:3" ht="13.5">
      <c r="A574" s="8">
        <v>6</v>
      </c>
      <c r="B574" s="8">
        <v>73</v>
      </c>
      <c r="C574" s="9">
        <v>507000</v>
      </c>
    </row>
    <row r="575" spans="1:3" ht="13.5">
      <c r="A575" s="8">
        <v>6</v>
      </c>
      <c r="B575" s="8">
        <v>74</v>
      </c>
      <c r="C575" s="9">
        <v>507000</v>
      </c>
    </row>
    <row r="576" spans="1:3" ht="13.5">
      <c r="A576" s="8">
        <v>6</v>
      </c>
      <c r="B576" s="8">
        <v>75</v>
      </c>
      <c r="C576" s="9">
        <v>507000</v>
      </c>
    </row>
    <row r="577" spans="1:3" ht="13.5">
      <c r="A577" s="8">
        <v>6</v>
      </c>
      <c r="B577" s="8">
        <v>76</v>
      </c>
      <c r="C577" s="9">
        <v>507000</v>
      </c>
    </row>
    <row r="578" spans="1:3" ht="13.5">
      <c r="A578" s="8">
        <v>6</v>
      </c>
      <c r="B578" s="8">
        <v>77</v>
      </c>
      <c r="C578" s="9">
        <v>507000</v>
      </c>
    </row>
    <row r="579" spans="1:3" ht="13.5">
      <c r="A579" s="8">
        <v>6</v>
      </c>
      <c r="B579" s="8">
        <v>78</v>
      </c>
      <c r="C579" s="9">
        <v>507000</v>
      </c>
    </row>
    <row r="580" spans="1:3" ht="13.5">
      <c r="A580" s="8">
        <v>6</v>
      </c>
      <c r="B580" s="8">
        <v>79</v>
      </c>
      <c r="C580" s="9">
        <v>507000</v>
      </c>
    </row>
    <row r="581" spans="1:3" ht="13.5">
      <c r="A581" s="8">
        <v>6</v>
      </c>
      <c r="B581" s="8">
        <v>80</v>
      </c>
      <c r="C581" s="9">
        <v>507000</v>
      </c>
    </row>
    <row r="582" spans="1:3" ht="13.5">
      <c r="A582" s="8">
        <v>6</v>
      </c>
      <c r="B582" s="8">
        <v>81</v>
      </c>
      <c r="C582" s="9">
        <v>507000</v>
      </c>
    </row>
    <row r="583" spans="1:3" ht="13.5">
      <c r="A583" s="8">
        <v>6</v>
      </c>
      <c r="B583" s="8">
        <v>82</v>
      </c>
      <c r="C583" s="9">
        <v>507000</v>
      </c>
    </row>
    <row r="584" spans="1:3" ht="13.5">
      <c r="A584" s="8">
        <v>6</v>
      </c>
      <c r="B584" s="8">
        <v>83</v>
      </c>
      <c r="C584" s="9">
        <v>507000</v>
      </c>
    </row>
    <row r="585" spans="1:3" ht="13.5">
      <c r="A585" s="8">
        <v>6</v>
      </c>
      <c r="B585" s="8">
        <v>84</v>
      </c>
      <c r="C585" s="9">
        <v>507000</v>
      </c>
    </row>
    <row r="586" spans="1:3" ht="13.5">
      <c r="A586" s="8">
        <v>6</v>
      </c>
      <c r="B586" s="8">
        <v>85</v>
      </c>
      <c r="C586" s="9">
        <v>507000</v>
      </c>
    </row>
    <row r="587" spans="1:3" ht="13.5">
      <c r="A587" s="8">
        <v>6</v>
      </c>
      <c r="B587" s="8">
        <v>86</v>
      </c>
      <c r="C587" s="9">
        <v>507000</v>
      </c>
    </row>
    <row r="588" spans="1:3" ht="13.5">
      <c r="A588" s="8">
        <v>6</v>
      </c>
      <c r="B588" s="8">
        <v>87</v>
      </c>
      <c r="C588" s="9">
        <v>507000</v>
      </c>
    </row>
    <row r="589" spans="1:3" ht="13.5">
      <c r="A589" s="8">
        <v>6</v>
      </c>
      <c r="B589" s="8">
        <v>88</v>
      </c>
      <c r="C589" s="9">
        <v>507000</v>
      </c>
    </row>
    <row r="590" spans="1:3" ht="13.5">
      <c r="A590" s="8">
        <v>6</v>
      </c>
      <c r="B590" s="8">
        <v>89</v>
      </c>
      <c r="C590" s="9">
        <v>507000</v>
      </c>
    </row>
    <row r="591" spans="1:3" ht="13.5">
      <c r="A591" s="8">
        <v>6</v>
      </c>
      <c r="B591" s="8">
        <v>90</v>
      </c>
      <c r="C591" s="9">
        <v>507000</v>
      </c>
    </row>
    <row r="592" spans="1:3" ht="13.5">
      <c r="A592" s="8">
        <v>6</v>
      </c>
      <c r="B592" s="8">
        <v>91</v>
      </c>
      <c r="C592" s="9">
        <v>507000</v>
      </c>
    </row>
    <row r="593" spans="1:3" ht="13.5">
      <c r="A593" s="8">
        <v>6</v>
      </c>
      <c r="B593" s="8">
        <v>92</v>
      </c>
      <c r="C593" s="9">
        <v>507000</v>
      </c>
    </row>
    <row r="594" spans="1:3" ht="13.5">
      <c r="A594" s="8">
        <v>6</v>
      </c>
      <c r="B594" s="8">
        <v>93</v>
      </c>
      <c r="C594" s="9">
        <v>507000</v>
      </c>
    </row>
    <row r="595" spans="1:3" ht="13.5">
      <c r="A595" s="8">
        <v>6</v>
      </c>
      <c r="B595" s="8">
        <v>94</v>
      </c>
      <c r="C595" s="9">
        <v>507000</v>
      </c>
    </row>
    <row r="596" spans="1:3" ht="13.5">
      <c r="A596" s="8">
        <v>6</v>
      </c>
      <c r="B596" s="8">
        <v>95</v>
      </c>
      <c r="C596" s="9">
        <v>507000</v>
      </c>
    </row>
    <row r="597" spans="1:3" ht="13.5">
      <c r="A597" s="8">
        <v>6</v>
      </c>
      <c r="B597" s="8">
        <v>96</v>
      </c>
      <c r="C597" s="9">
        <v>507000</v>
      </c>
    </row>
    <row r="598" spans="1:3" ht="13.5">
      <c r="A598" s="8">
        <v>6</v>
      </c>
      <c r="B598" s="8">
        <v>97</v>
      </c>
      <c r="C598" s="9">
        <v>507000</v>
      </c>
    </row>
    <row r="599" spans="1:3" ht="13.5">
      <c r="A599" s="8">
        <v>6</v>
      </c>
      <c r="B599" s="8">
        <v>98</v>
      </c>
      <c r="C599" s="9">
        <v>507000</v>
      </c>
    </row>
    <row r="600" spans="1:3" ht="13.5">
      <c r="A600" s="8">
        <v>6</v>
      </c>
      <c r="B600" s="8">
        <v>99</v>
      </c>
      <c r="C600" s="9">
        <v>507000</v>
      </c>
    </row>
  </sheetData>
  <sheetProtection/>
  <autoFilter ref="A1:C600"/>
  <printOptions/>
  <pageMargins left="0.787" right="0.787" top="0.984" bottom="0.984" header="0.512" footer="0.512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289"/>
  <sheetViews>
    <sheetView zoomScalePageLayoutView="0" workbookViewId="0" topLeftCell="A1">
      <selection activeCell="H9" sqref="H9"/>
    </sheetView>
  </sheetViews>
  <sheetFormatPr defaultColWidth="11.00390625" defaultRowHeight="13.5"/>
  <cols>
    <col min="1" max="16384" width="8.875" style="0" customWidth="1"/>
  </cols>
  <sheetData>
    <row r="1" spans="1:6" ht="13.5">
      <c r="A1" s="10" t="s">
        <v>0</v>
      </c>
      <c r="B1" s="10" t="s">
        <v>2</v>
      </c>
      <c r="C1" s="10" t="s">
        <v>1072</v>
      </c>
      <c r="D1" s="10" t="s">
        <v>1073</v>
      </c>
      <c r="E1" s="10" t="s">
        <v>1070</v>
      </c>
      <c r="F1" s="10" t="s">
        <v>1</v>
      </c>
    </row>
    <row r="2" spans="1:6" ht="13.5">
      <c r="A2" s="11">
        <v>1</v>
      </c>
      <c r="B2" s="11">
        <v>2</v>
      </c>
      <c r="C2" s="11">
        <v>1</v>
      </c>
      <c r="D2" s="11">
        <v>0</v>
      </c>
      <c r="E2" s="12">
        <v>322000</v>
      </c>
      <c r="F2" s="13" t="s">
        <v>1074</v>
      </c>
    </row>
    <row r="3" spans="1:6" ht="13.5">
      <c r="A3" s="11">
        <v>1</v>
      </c>
      <c r="B3" s="11">
        <v>2</v>
      </c>
      <c r="C3" s="11">
        <v>1</v>
      </c>
      <c r="D3" s="11">
        <v>1</v>
      </c>
      <c r="E3" s="12">
        <v>407000</v>
      </c>
      <c r="F3" s="13" t="s">
        <v>28</v>
      </c>
    </row>
    <row r="4" spans="1:6" ht="13.5">
      <c r="A4" s="11">
        <v>1</v>
      </c>
      <c r="B4" s="11">
        <v>2</v>
      </c>
      <c r="C4" s="11">
        <v>2</v>
      </c>
      <c r="D4" s="11">
        <v>0</v>
      </c>
      <c r="E4" s="12">
        <v>419000</v>
      </c>
      <c r="F4" s="13" t="s">
        <v>1074</v>
      </c>
    </row>
    <row r="5" spans="1:6" ht="13.5">
      <c r="A5" s="11">
        <v>1</v>
      </c>
      <c r="B5" s="11">
        <v>2</v>
      </c>
      <c r="C5" s="11">
        <v>2</v>
      </c>
      <c r="D5" s="11">
        <v>1</v>
      </c>
      <c r="E5" s="12">
        <v>529000</v>
      </c>
      <c r="F5" s="13" t="s">
        <v>28</v>
      </c>
    </row>
    <row r="6" spans="1:6" ht="13.5">
      <c r="A6" s="11">
        <v>1</v>
      </c>
      <c r="B6" s="11">
        <v>2</v>
      </c>
      <c r="C6" s="11">
        <v>3</v>
      </c>
      <c r="D6" s="11">
        <v>0</v>
      </c>
      <c r="E6" s="12">
        <v>419000</v>
      </c>
      <c r="F6" s="13" t="s">
        <v>1074</v>
      </c>
    </row>
    <row r="7" spans="1:6" ht="13.5">
      <c r="A7" s="11">
        <v>1</v>
      </c>
      <c r="B7" s="11">
        <v>2</v>
      </c>
      <c r="C7" s="11">
        <v>3</v>
      </c>
      <c r="D7" s="11">
        <v>1</v>
      </c>
      <c r="E7" s="12">
        <v>529000</v>
      </c>
      <c r="F7" s="13" t="s">
        <v>28</v>
      </c>
    </row>
    <row r="8" spans="1:6" ht="13.5">
      <c r="A8" s="11">
        <v>1</v>
      </c>
      <c r="B8" s="11">
        <v>2</v>
      </c>
      <c r="C8" s="11">
        <v>4</v>
      </c>
      <c r="D8" s="11">
        <v>0</v>
      </c>
      <c r="E8" s="12">
        <v>419000</v>
      </c>
      <c r="F8" s="13" t="s">
        <v>1074</v>
      </c>
    </row>
    <row r="9" spans="1:6" ht="13.5">
      <c r="A9" s="11">
        <v>1</v>
      </c>
      <c r="B9" s="11">
        <v>2</v>
      </c>
      <c r="C9" s="11">
        <v>4</v>
      </c>
      <c r="D9" s="11">
        <v>1</v>
      </c>
      <c r="E9" s="12">
        <v>529000</v>
      </c>
      <c r="F9" s="13" t="s">
        <v>28</v>
      </c>
    </row>
    <row r="10" spans="1:6" ht="13.5">
      <c r="A10" s="11">
        <v>1</v>
      </c>
      <c r="B10" s="11">
        <v>2</v>
      </c>
      <c r="C10" s="11">
        <v>5</v>
      </c>
      <c r="D10" s="11">
        <v>0</v>
      </c>
      <c r="E10" s="12">
        <v>419000</v>
      </c>
      <c r="F10" s="13" t="s">
        <v>1074</v>
      </c>
    </row>
    <row r="11" spans="1:6" ht="13.5">
      <c r="A11" s="11">
        <v>1</v>
      </c>
      <c r="B11" s="11">
        <v>2</v>
      </c>
      <c r="C11" s="11">
        <v>5</v>
      </c>
      <c r="D11" s="11">
        <v>1</v>
      </c>
      <c r="E11" s="12">
        <v>529000</v>
      </c>
      <c r="F11" s="13" t="s">
        <v>28</v>
      </c>
    </row>
    <row r="12" spans="1:6" ht="13.5">
      <c r="A12" s="11">
        <v>1</v>
      </c>
      <c r="B12" s="11">
        <v>2</v>
      </c>
      <c r="C12" s="11">
        <v>6</v>
      </c>
      <c r="D12" s="11">
        <v>0</v>
      </c>
      <c r="E12" s="12">
        <v>419000</v>
      </c>
      <c r="F12" s="13" t="s">
        <v>1074</v>
      </c>
    </row>
    <row r="13" spans="1:6" ht="13.5">
      <c r="A13" s="11">
        <v>1</v>
      </c>
      <c r="B13" s="11">
        <v>2</v>
      </c>
      <c r="C13" s="11">
        <v>6</v>
      </c>
      <c r="D13" s="11">
        <v>1</v>
      </c>
      <c r="E13" s="12">
        <v>529000</v>
      </c>
      <c r="F13" s="13" t="s">
        <v>28</v>
      </c>
    </row>
    <row r="14" spans="1:6" ht="13.5">
      <c r="A14" s="11">
        <v>1</v>
      </c>
      <c r="B14" s="11">
        <v>2</v>
      </c>
      <c r="C14" s="11">
        <v>7</v>
      </c>
      <c r="D14" s="11">
        <v>0</v>
      </c>
      <c r="E14" s="12">
        <v>503000</v>
      </c>
      <c r="F14" s="13" t="s">
        <v>1074</v>
      </c>
    </row>
    <row r="15" spans="1:6" ht="13.5">
      <c r="A15" s="11">
        <v>1</v>
      </c>
      <c r="B15" s="11">
        <v>2</v>
      </c>
      <c r="C15" s="11">
        <v>7</v>
      </c>
      <c r="D15" s="11">
        <v>1</v>
      </c>
      <c r="E15" s="12">
        <v>635000</v>
      </c>
      <c r="F15" s="13" t="s">
        <v>28</v>
      </c>
    </row>
    <row r="16" spans="1:6" ht="13.5">
      <c r="A16" s="11">
        <v>1</v>
      </c>
      <c r="B16" s="11">
        <v>3</v>
      </c>
      <c r="C16" s="11">
        <v>1</v>
      </c>
      <c r="D16" s="11">
        <v>0</v>
      </c>
      <c r="E16" s="12">
        <v>322000</v>
      </c>
      <c r="F16" s="13" t="s">
        <v>1074</v>
      </c>
    </row>
    <row r="17" spans="1:6" ht="13.5">
      <c r="A17" s="11">
        <v>1</v>
      </c>
      <c r="B17" s="11">
        <v>3</v>
      </c>
      <c r="C17" s="11">
        <v>2</v>
      </c>
      <c r="D17" s="11">
        <v>0</v>
      </c>
      <c r="E17" s="12">
        <v>419000</v>
      </c>
      <c r="F17" s="13" t="s">
        <v>1074</v>
      </c>
    </row>
    <row r="18" spans="1:6" ht="13.5">
      <c r="A18" s="11">
        <v>1</v>
      </c>
      <c r="B18" s="11">
        <v>3</v>
      </c>
      <c r="C18" s="11">
        <v>3</v>
      </c>
      <c r="D18" s="11">
        <v>0</v>
      </c>
      <c r="E18" s="12">
        <v>419000</v>
      </c>
      <c r="F18" s="13" t="s">
        <v>1074</v>
      </c>
    </row>
    <row r="19" spans="1:6" ht="13.5">
      <c r="A19" s="11">
        <v>1</v>
      </c>
      <c r="B19" s="11">
        <v>3</v>
      </c>
      <c r="C19" s="11">
        <v>4</v>
      </c>
      <c r="D19" s="11">
        <v>0</v>
      </c>
      <c r="E19" s="12">
        <v>419000</v>
      </c>
      <c r="F19" s="13" t="s">
        <v>1074</v>
      </c>
    </row>
    <row r="20" spans="1:6" ht="13.5">
      <c r="A20" s="11">
        <v>1</v>
      </c>
      <c r="B20" s="11">
        <v>3</v>
      </c>
      <c r="C20" s="11">
        <v>5</v>
      </c>
      <c r="D20" s="11">
        <v>0</v>
      </c>
      <c r="E20" s="12">
        <v>419000</v>
      </c>
      <c r="F20" s="13" t="s">
        <v>1074</v>
      </c>
    </row>
    <row r="21" spans="1:6" ht="13.5">
      <c r="A21" s="11">
        <v>1</v>
      </c>
      <c r="B21" s="11">
        <v>3</v>
      </c>
      <c r="C21" s="11">
        <v>6</v>
      </c>
      <c r="D21" s="11">
        <v>0</v>
      </c>
      <c r="E21" s="12">
        <v>419000</v>
      </c>
      <c r="F21" s="13" t="s">
        <v>1074</v>
      </c>
    </row>
    <row r="22" spans="1:6" ht="13.5">
      <c r="A22" s="11">
        <v>1</v>
      </c>
      <c r="B22" s="11">
        <v>3</v>
      </c>
      <c r="C22" s="11">
        <v>7</v>
      </c>
      <c r="D22" s="11">
        <v>0</v>
      </c>
      <c r="E22" s="12">
        <v>503000</v>
      </c>
      <c r="F22" s="13" t="s">
        <v>1074</v>
      </c>
    </row>
    <row r="23" spans="1:6" ht="13.5">
      <c r="A23" s="11">
        <v>1</v>
      </c>
      <c r="B23" s="11">
        <v>4</v>
      </c>
      <c r="C23" s="11">
        <v>1</v>
      </c>
      <c r="D23" s="11">
        <v>0</v>
      </c>
      <c r="E23" s="12">
        <v>322000</v>
      </c>
      <c r="F23" s="13" t="s">
        <v>1074</v>
      </c>
    </row>
    <row r="24" spans="1:6" ht="13.5">
      <c r="A24" s="11">
        <v>1</v>
      </c>
      <c r="B24" s="11">
        <v>4</v>
      </c>
      <c r="C24" s="11">
        <v>2</v>
      </c>
      <c r="D24" s="11">
        <v>0</v>
      </c>
      <c r="E24" s="12">
        <v>419000</v>
      </c>
      <c r="F24" s="13" t="s">
        <v>1074</v>
      </c>
    </row>
    <row r="25" spans="1:6" ht="13.5">
      <c r="A25" s="11">
        <v>1</v>
      </c>
      <c r="B25" s="11">
        <v>4</v>
      </c>
      <c r="C25" s="11">
        <v>3</v>
      </c>
      <c r="D25" s="11">
        <v>0</v>
      </c>
      <c r="E25" s="12">
        <v>419000</v>
      </c>
      <c r="F25" s="13" t="s">
        <v>1074</v>
      </c>
    </row>
    <row r="26" spans="1:6" ht="13.5">
      <c r="A26" s="11">
        <v>1</v>
      </c>
      <c r="B26" s="11">
        <v>4</v>
      </c>
      <c r="C26" s="11">
        <v>4</v>
      </c>
      <c r="D26" s="11">
        <v>0</v>
      </c>
      <c r="E26" s="12">
        <v>419000</v>
      </c>
      <c r="F26" s="13" t="s">
        <v>1074</v>
      </c>
    </row>
    <row r="27" spans="1:6" ht="13.5">
      <c r="A27" s="11">
        <v>1</v>
      </c>
      <c r="B27" s="11">
        <v>4</v>
      </c>
      <c r="C27" s="11">
        <v>5</v>
      </c>
      <c r="D27" s="11">
        <v>0</v>
      </c>
      <c r="E27" s="12">
        <v>419000</v>
      </c>
      <c r="F27" s="13" t="s">
        <v>1074</v>
      </c>
    </row>
    <row r="28" spans="1:6" ht="13.5">
      <c r="A28" s="11">
        <v>1</v>
      </c>
      <c r="B28" s="11">
        <v>4</v>
      </c>
      <c r="C28" s="11">
        <v>6</v>
      </c>
      <c r="D28" s="11">
        <v>0</v>
      </c>
      <c r="E28" s="12">
        <v>419000</v>
      </c>
      <c r="F28" s="13" t="s">
        <v>1074</v>
      </c>
    </row>
    <row r="29" spans="1:6" ht="13.5">
      <c r="A29" s="11">
        <v>1</v>
      </c>
      <c r="B29" s="11">
        <v>4</v>
      </c>
      <c r="C29" s="11">
        <v>7</v>
      </c>
      <c r="D29" s="11">
        <v>0</v>
      </c>
      <c r="E29" s="12">
        <v>503000</v>
      </c>
      <c r="F29" s="13" t="s">
        <v>1074</v>
      </c>
    </row>
    <row r="30" spans="1:6" ht="13.5">
      <c r="A30" s="11">
        <v>1</v>
      </c>
      <c r="B30" s="11">
        <v>5</v>
      </c>
      <c r="C30" s="11">
        <v>1</v>
      </c>
      <c r="D30" s="11">
        <v>0</v>
      </c>
      <c r="E30" s="12">
        <v>270000</v>
      </c>
      <c r="F30" s="13" t="s">
        <v>1074</v>
      </c>
    </row>
    <row r="31" spans="1:6" ht="13.5">
      <c r="A31" s="11">
        <v>1</v>
      </c>
      <c r="B31" s="11">
        <v>5</v>
      </c>
      <c r="C31" s="11">
        <v>2</v>
      </c>
      <c r="D31" s="11">
        <v>0</v>
      </c>
      <c r="E31" s="12">
        <v>352000</v>
      </c>
      <c r="F31" s="13" t="s">
        <v>1074</v>
      </c>
    </row>
    <row r="32" spans="1:6" ht="13.5">
      <c r="A32" s="11">
        <v>1</v>
      </c>
      <c r="B32" s="11">
        <v>5</v>
      </c>
      <c r="C32" s="11">
        <v>3</v>
      </c>
      <c r="D32" s="11">
        <v>0</v>
      </c>
      <c r="E32" s="12">
        <v>352000</v>
      </c>
      <c r="F32" s="13" t="s">
        <v>1074</v>
      </c>
    </row>
    <row r="33" spans="1:6" ht="13.5">
      <c r="A33" s="11">
        <v>1</v>
      </c>
      <c r="B33" s="11">
        <v>5</v>
      </c>
      <c r="C33" s="11">
        <v>4</v>
      </c>
      <c r="D33" s="11">
        <v>0</v>
      </c>
      <c r="E33" s="12">
        <v>352000</v>
      </c>
      <c r="F33" s="13" t="s">
        <v>1074</v>
      </c>
    </row>
    <row r="34" spans="1:6" ht="13.5">
      <c r="A34" s="11">
        <v>1</v>
      </c>
      <c r="B34" s="11">
        <v>5</v>
      </c>
      <c r="C34" s="11">
        <v>5</v>
      </c>
      <c r="D34" s="11">
        <v>0</v>
      </c>
      <c r="E34" s="12">
        <v>352000</v>
      </c>
      <c r="F34" s="13" t="s">
        <v>1074</v>
      </c>
    </row>
    <row r="35" spans="1:6" ht="13.5">
      <c r="A35" s="11">
        <v>1</v>
      </c>
      <c r="B35" s="11">
        <v>5</v>
      </c>
      <c r="C35" s="11">
        <v>6</v>
      </c>
      <c r="D35" s="11">
        <v>0</v>
      </c>
      <c r="E35" s="12">
        <v>352000</v>
      </c>
      <c r="F35" s="13" t="s">
        <v>1074</v>
      </c>
    </row>
    <row r="36" spans="1:6" ht="13.5">
      <c r="A36" s="11">
        <v>1</v>
      </c>
      <c r="B36" s="11">
        <v>5</v>
      </c>
      <c r="C36" s="11">
        <v>7</v>
      </c>
      <c r="D36" s="11">
        <v>0</v>
      </c>
      <c r="E36" s="12">
        <v>422000</v>
      </c>
      <c r="F36" s="13" t="s">
        <v>1074</v>
      </c>
    </row>
    <row r="37" spans="1:6" ht="13.5">
      <c r="A37" s="11">
        <v>1</v>
      </c>
      <c r="B37" s="11">
        <v>6</v>
      </c>
      <c r="C37" s="11">
        <v>1</v>
      </c>
      <c r="D37" s="11">
        <v>0</v>
      </c>
      <c r="E37" s="12">
        <v>270000</v>
      </c>
      <c r="F37" s="13" t="s">
        <v>1074</v>
      </c>
    </row>
    <row r="38" spans="1:6" ht="13.5">
      <c r="A38" s="11">
        <v>1</v>
      </c>
      <c r="B38" s="11">
        <v>6</v>
      </c>
      <c r="C38" s="11">
        <v>2</v>
      </c>
      <c r="D38" s="11">
        <v>0</v>
      </c>
      <c r="E38" s="12">
        <v>352000</v>
      </c>
      <c r="F38" s="13" t="s">
        <v>1074</v>
      </c>
    </row>
    <row r="39" spans="1:6" ht="13.5">
      <c r="A39" s="11">
        <v>1</v>
      </c>
      <c r="B39" s="11">
        <v>6</v>
      </c>
      <c r="C39" s="11">
        <v>3</v>
      </c>
      <c r="D39" s="11">
        <v>0</v>
      </c>
      <c r="E39" s="12">
        <v>352000</v>
      </c>
      <c r="F39" s="13" t="s">
        <v>1074</v>
      </c>
    </row>
    <row r="40" spans="1:6" ht="13.5">
      <c r="A40" s="11">
        <v>1</v>
      </c>
      <c r="B40" s="11">
        <v>6</v>
      </c>
      <c r="C40" s="11">
        <v>4</v>
      </c>
      <c r="D40" s="11">
        <v>0</v>
      </c>
      <c r="E40" s="12">
        <v>352000</v>
      </c>
      <c r="F40" s="13" t="s">
        <v>1074</v>
      </c>
    </row>
    <row r="41" spans="1:6" ht="13.5">
      <c r="A41" s="11">
        <v>1</v>
      </c>
      <c r="B41" s="11">
        <v>6</v>
      </c>
      <c r="C41" s="11">
        <v>5</v>
      </c>
      <c r="D41" s="11">
        <v>0</v>
      </c>
      <c r="E41" s="12">
        <v>352000</v>
      </c>
      <c r="F41" s="13" t="s">
        <v>1074</v>
      </c>
    </row>
    <row r="42" spans="1:6" ht="13.5">
      <c r="A42" s="11">
        <v>1</v>
      </c>
      <c r="B42" s="11">
        <v>6</v>
      </c>
      <c r="C42" s="11">
        <v>6</v>
      </c>
      <c r="D42" s="11">
        <v>0</v>
      </c>
      <c r="E42" s="12">
        <v>352000</v>
      </c>
      <c r="F42" s="13" t="s">
        <v>1074</v>
      </c>
    </row>
    <row r="43" spans="1:6" ht="13.5">
      <c r="A43" s="11">
        <v>1</v>
      </c>
      <c r="B43" s="11">
        <v>6</v>
      </c>
      <c r="C43" s="11">
        <v>7</v>
      </c>
      <c r="D43" s="11">
        <v>0</v>
      </c>
      <c r="E43" s="12">
        <v>422000</v>
      </c>
      <c r="F43" s="13" t="s">
        <v>1074</v>
      </c>
    </row>
    <row r="44" spans="1:6" ht="13.5">
      <c r="A44" s="11">
        <v>2</v>
      </c>
      <c r="B44" s="11">
        <v>3</v>
      </c>
      <c r="C44" s="11">
        <v>1</v>
      </c>
      <c r="D44" s="11">
        <v>0</v>
      </c>
      <c r="E44" s="12">
        <v>366000</v>
      </c>
      <c r="F44" s="13" t="s">
        <v>1074</v>
      </c>
    </row>
    <row r="45" spans="1:6" ht="13.5">
      <c r="A45" s="11">
        <v>2</v>
      </c>
      <c r="B45" s="11">
        <v>3</v>
      </c>
      <c r="C45" s="11">
        <v>2</v>
      </c>
      <c r="D45" s="11">
        <v>0</v>
      </c>
      <c r="E45" s="12">
        <v>475000</v>
      </c>
      <c r="F45" s="13" t="s">
        <v>1074</v>
      </c>
    </row>
    <row r="46" spans="1:6" ht="13.5">
      <c r="A46" s="11">
        <v>2</v>
      </c>
      <c r="B46" s="11">
        <v>3</v>
      </c>
      <c r="C46" s="11">
        <v>3</v>
      </c>
      <c r="D46" s="11">
        <v>0</v>
      </c>
      <c r="E46" s="12">
        <v>475000</v>
      </c>
      <c r="F46" s="13" t="s">
        <v>1074</v>
      </c>
    </row>
    <row r="47" spans="1:6" ht="13.5">
      <c r="A47" s="11">
        <v>2</v>
      </c>
      <c r="B47" s="11">
        <v>3</v>
      </c>
      <c r="C47" s="11">
        <v>4</v>
      </c>
      <c r="D47" s="11">
        <v>0</v>
      </c>
      <c r="E47" s="12">
        <v>475000</v>
      </c>
      <c r="F47" s="13" t="s">
        <v>1074</v>
      </c>
    </row>
    <row r="48" spans="1:6" ht="13.5">
      <c r="A48" s="11">
        <v>2</v>
      </c>
      <c r="B48" s="11">
        <v>3</v>
      </c>
      <c r="C48" s="11">
        <v>5</v>
      </c>
      <c r="D48" s="11">
        <v>0</v>
      </c>
      <c r="E48" s="12">
        <v>475000</v>
      </c>
      <c r="F48" s="13" t="s">
        <v>1074</v>
      </c>
    </row>
    <row r="49" spans="1:6" ht="13.5">
      <c r="A49" s="11">
        <v>2</v>
      </c>
      <c r="B49" s="11">
        <v>3</v>
      </c>
      <c r="C49" s="11">
        <v>6</v>
      </c>
      <c r="D49" s="11">
        <v>0</v>
      </c>
      <c r="E49" s="12">
        <v>475000</v>
      </c>
      <c r="F49" s="13" t="s">
        <v>1074</v>
      </c>
    </row>
    <row r="50" spans="1:6" ht="13.5">
      <c r="A50" s="11">
        <v>2</v>
      </c>
      <c r="B50" s="11">
        <v>3</v>
      </c>
      <c r="C50" s="11">
        <v>7</v>
      </c>
      <c r="D50" s="11">
        <v>0</v>
      </c>
      <c r="E50" s="12">
        <v>570000</v>
      </c>
      <c r="F50" s="13"/>
    </row>
    <row r="51" spans="1:6" ht="13.5">
      <c r="A51" s="11">
        <v>2</v>
      </c>
      <c r="B51" s="11">
        <v>5</v>
      </c>
      <c r="C51" s="11">
        <v>1</v>
      </c>
      <c r="D51" s="11">
        <v>0</v>
      </c>
      <c r="E51" s="12">
        <v>270000</v>
      </c>
      <c r="F51" s="13" t="s">
        <v>1074</v>
      </c>
    </row>
    <row r="52" spans="1:6" ht="13.5">
      <c r="A52" s="11">
        <v>2</v>
      </c>
      <c r="B52" s="11">
        <v>5</v>
      </c>
      <c r="C52" s="11">
        <v>2</v>
      </c>
      <c r="D52" s="11">
        <v>0</v>
      </c>
      <c r="E52" s="12">
        <v>352000</v>
      </c>
      <c r="F52" s="13" t="s">
        <v>1074</v>
      </c>
    </row>
    <row r="53" spans="1:6" ht="13.5">
      <c r="A53" s="11">
        <v>2</v>
      </c>
      <c r="B53" s="11">
        <v>5</v>
      </c>
      <c r="C53" s="11">
        <v>3</v>
      </c>
      <c r="D53" s="11">
        <v>0</v>
      </c>
      <c r="E53" s="12">
        <v>352000</v>
      </c>
      <c r="F53" s="13"/>
    </row>
    <row r="54" spans="1:6" ht="13.5">
      <c r="A54" s="11">
        <v>2</v>
      </c>
      <c r="B54" s="11">
        <v>5</v>
      </c>
      <c r="C54" s="11">
        <v>4</v>
      </c>
      <c r="D54" s="11">
        <v>0</v>
      </c>
      <c r="E54" s="12">
        <v>352000</v>
      </c>
      <c r="F54" s="13"/>
    </row>
    <row r="55" spans="1:6" ht="13.5">
      <c r="A55" s="11">
        <v>2</v>
      </c>
      <c r="B55" s="11">
        <v>5</v>
      </c>
      <c r="C55" s="11">
        <v>5</v>
      </c>
      <c r="D55" s="11">
        <v>0</v>
      </c>
      <c r="E55" s="12">
        <v>352000</v>
      </c>
      <c r="F55" s="13"/>
    </row>
    <row r="56" spans="1:6" ht="13.5">
      <c r="A56" s="11">
        <v>2</v>
      </c>
      <c r="B56" s="11">
        <v>5</v>
      </c>
      <c r="C56" s="11">
        <v>6</v>
      </c>
      <c r="D56" s="11">
        <v>0</v>
      </c>
      <c r="E56" s="12">
        <v>352000</v>
      </c>
      <c r="F56" s="13"/>
    </row>
    <row r="57" spans="1:6" ht="13.5">
      <c r="A57" s="11">
        <v>2</v>
      </c>
      <c r="B57" s="11">
        <v>5</v>
      </c>
      <c r="C57" s="11">
        <v>7</v>
      </c>
      <c r="D57" s="11">
        <v>0</v>
      </c>
      <c r="E57" s="12">
        <v>422000</v>
      </c>
      <c r="F57" s="13" t="s">
        <v>1074</v>
      </c>
    </row>
    <row r="58" spans="1:6" ht="13.5">
      <c r="A58" s="11">
        <v>2</v>
      </c>
      <c r="B58" s="11">
        <v>6</v>
      </c>
      <c r="C58" s="11">
        <v>1</v>
      </c>
      <c r="D58" s="11">
        <v>0</v>
      </c>
      <c r="E58" s="12">
        <v>270000</v>
      </c>
      <c r="F58" s="13" t="s">
        <v>1074</v>
      </c>
    </row>
    <row r="59" spans="1:6" ht="13.5">
      <c r="A59" s="11">
        <v>2</v>
      </c>
      <c r="B59" s="11">
        <v>6</v>
      </c>
      <c r="C59" s="11">
        <v>2</v>
      </c>
      <c r="D59" s="11">
        <v>0</v>
      </c>
      <c r="E59" s="12">
        <v>352000</v>
      </c>
      <c r="F59" s="13" t="s">
        <v>1074</v>
      </c>
    </row>
    <row r="60" spans="1:6" ht="13.5">
      <c r="A60" s="11">
        <v>2</v>
      </c>
      <c r="B60" s="11">
        <v>6</v>
      </c>
      <c r="C60" s="11">
        <v>3</v>
      </c>
      <c r="D60" s="11">
        <v>0</v>
      </c>
      <c r="E60" s="12">
        <v>352000</v>
      </c>
      <c r="F60" s="13"/>
    </row>
    <row r="61" spans="1:6" ht="13.5">
      <c r="A61" s="11">
        <v>2</v>
      </c>
      <c r="B61" s="11">
        <v>6</v>
      </c>
      <c r="C61" s="11">
        <v>4</v>
      </c>
      <c r="D61" s="11">
        <v>0</v>
      </c>
      <c r="E61" s="12">
        <v>352000</v>
      </c>
      <c r="F61" s="13"/>
    </row>
    <row r="62" spans="1:6" ht="13.5">
      <c r="A62" s="11">
        <v>2</v>
      </c>
      <c r="B62" s="11">
        <v>6</v>
      </c>
      <c r="C62" s="11">
        <v>5</v>
      </c>
      <c r="D62" s="11">
        <v>0</v>
      </c>
      <c r="E62" s="12">
        <v>352000</v>
      </c>
      <c r="F62" s="13"/>
    </row>
    <row r="63" spans="1:6" ht="13.5">
      <c r="A63" s="11">
        <v>2</v>
      </c>
      <c r="B63" s="11">
        <v>6</v>
      </c>
      <c r="C63" s="11">
        <v>6</v>
      </c>
      <c r="D63" s="11">
        <v>0</v>
      </c>
      <c r="E63" s="12">
        <v>352000</v>
      </c>
      <c r="F63" s="13"/>
    </row>
    <row r="64" spans="1:6" ht="13.5">
      <c r="A64" s="11">
        <v>2</v>
      </c>
      <c r="B64" s="11">
        <v>6</v>
      </c>
      <c r="C64" s="11">
        <v>7</v>
      </c>
      <c r="D64" s="11">
        <v>0</v>
      </c>
      <c r="E64" s="12">
        <v>422000</v>
      </c>
      <c r="F64" s="13" t="s">
        <v>1074</v>
      </c>
    </row>
    <row r="65" spans="1:6" ht="13.5">
      <c r="A65" s="11">
        <v>3</v>
      </c>
      <c r="B65" s="11">
        <v>3</v>
      </c>
      <c r="C65" s="11">
        <v>1</v>
      </c>
      <c r="D65" s="11">
        <v>0</v>
      </c>
      <c r="E65" s="12">
        <v>355000</v>
      </c>
      <c r="F65" s="13" t="s">
        <v>1074</v>
      </c>
    </row>
    <row r="66" spans="1:6" ht="13.5">
      <c r="A66" s="11">
        <v>3</v>
      </c>
      <c r="B66" s="11">
        <v>3</v>
      </c>
      <c r="C66" s="11">
        <v>2</v>
      </c>
      <c r="D66" s="11">
        <v>0</v>
      </c>
      <c r="E66" s="12">
        <v>462000</v>
      </c>
      <c r="F66" s="13" t="s">
        <v>1074</v>
      </c>
    </row>
    <row r="67" spans="1:6" ht="13.5">
      <c r="A67" s="11">
        <v>3</v>
      </c>
      <c r="B67" s="11">
        <v>3</v>
      </c>
      <c r="C67" s="11">
        <v>3</v>
      </c>
      <c r="D67" s="11">
        <v>0</v>
      </c>
      <c r="E67" s="12">
        <v>462000</v>
      </c>
      <c r="F67" s="13"/>
    </row>
    <row r="68" spans="1:6" ht="13.5">
      <c r="A68" s="11">
        <v>3</v>
      </c>
      <c r="B68" s="11">
        <v>3</v>
      </c>
      <c r="C68" s="11">
        <v>4</v>
      </c>
      <c r="D68" s="11">
        <v>0</v>
      </c>
      <c r="E68" s="12">
        <v>462000</v>
      </c>
      <c r="F68" s="13"/>
    </row>
    <row r="69" spans="1:6" ht="13.5">
      <c r="A69" s="11">
        <v>3</v>
      </c>
      <c r="B69" s="11">
        <v>3</v>
      </c>
      <c r="C69" s="11">
        <v>5</v>
      </c>
      <c r="D69" s="11">
        <v>0</v>
      </c>
      <c r="E69" s="12">
        <v>462000</v>
      </c>
      <c r="F69" s="13"/>
    </row>
    <row r="70" spans="1:6" ht="13.5">
      <c r="A70" s="11">
        <v>3</v>
      </c>
      <c r="B70" s="11">
        <v>3</v>
      </c>
      <c r="C70" s="11">
        <v>6</v>
      </c>
      <c r="D70" s="11">
        <v>0</v>
      </c>
      <c r="E70" s="12">
        <v>462000</v>
      </c>
      <c r="F70" s="13"/>
    </row>
    <row r="71" spans="1:6" ht="13.5">
      <c r="A71" s="11">
        <v>3</v>
      </c>
      <c r="B71" s="11">
        <v>3</v>
      </c>
      <c r="C71" s="11">
        <v>7</v>
      </c>
      <c r="D71" s="11">
        <v>0</v>
      </c>
      <c r="E71" s="12">
        <v>554000</v>
      </c>
      <c r="F71" s="13" t="s">
        <v>1074</v>
      </c>
    </row>
    <row r="72" spans="1:6" ht="13.5">
      <c r="A72" s="11">
        <v>3</v>
      </c>
      <c r="B72" s="11">
        <v>5</v>
      </c>
      <c r="C72" s="11">
        <v>1</v>
      </c>
      <c r="D72" s="11">
        <v>0</v>
      </c>
      <c r="E72" s="12">
        <v>288000</v>
      </c>
      <c r="F72" s="13" t="s">
        <v>1074</v>
      </c>
    </row>
    <row r="73" spans="1:6" ht="13.5">
      <c r="A73" s="11">
        <v>3</v>
      </c>
      <c r="B73" s="11">
        <v>5</v>
      </c>
      <c r="C73" s="11">
        <v>2</v>
      </c>
      <c r="D73" s="11">
        <v>0</v>
      </c>
      <c r="E73" s="12">
        <v>374000</v>
      </c>
      <c r="F73" s="13" t="s">
        <v>1074</v>
      </c>
    </row>
    <row r="74" spans="1:6" ht="13.5">
      <c r="A74" s="11">
        <v>3</v>
      </c>
      <c r="B74" s="11">
        <v>5</v>
      </c>
      <c r="C74" s="11">
        <v>3</v>
      </c>
      <c r="D74" s="11">
        <v>0</v>
      </c>
      <c r="E74" s="12">
        <v>374000</v>
      </c>
      <c r="F74" s="13"/>
    </row>
    <row r="75" spans="1:6" ht="13.5">
      <c r="A75" s="11">
        <v>3</v>
      </c>
      <c r="B75" s="11">
        <v>5</v>
      </c>
      <c r="C75" s="11">
        <v>4</v>
      </c>
      <c r="D75" s="11">
        <v>0</v>
      </c>
      <c r="E75" s="12">
        <v>374000</v>
      </c>
      <c r="F75" s="13"/>
    </row>
    <row r="76" spans="1:6" ht="13.5">
      <c r="A76" s="11">
        <v>3</v>
      </c>
      <c r="B76" s="11">
        <v>5</v>
      </c>
      <c r="C76" s="11">
        <v>5</v>
      </c>
      <c r="D76" s="11">
        <v>0</v>
      </c>
      <c r="E76" s="12">
        <v>374000</v>
      </c>
      <c r="F76" s="13"/>
    </row>
    <row r="77" spans="1:6" ht="13.5">
      <c r="A77" s="11">
        <v>3</v>
      </c>
      <c r="B77" s="11">
        <v>5</v>
      </c>
      <c r="C77" s="11">
        <v>6</v>
      </c>
      <c r="D77" s="11">
        <v>0</v>
      </c>
      <c r="E77" s="12">
        <v>374000</v>
      </c>
      <c r="F77" s="13"/>
    </row>
    <row r="78" spans="1:6" ht="13.5">
      <c r="A78" s="11">
        <v>3</v>
      </c>
      <c r="B78" s="11">
        <v>5</v>
      </c>
      <c r="C78" s="11">
        <v>7</v>
      </c>
      <c r="D78" s="11">
        <v>0</v>
      </c>
      <c r="E78" s="12">
        <v>449000</v>
      </c>
      <c r="F78" s="13" t="s">
        <v>1074</v>
      </c>
    </row>
    <row r="79" spans="1:6" ht="13.5">
      <c r="A79" s="11">
        <v>3</v>
      </c>
      <c r="B79" s="11">
        <v>6</v>
      </c>
      <c r="C79" s="11">
        <v>1</v>
      </c>
      <c r="D79" s="11">
        <v>0</v>
      </c>
      <c r="E79" s="12">
        <v>288000</v>
      </c>
      <c r="F79" s="13" t="s">
        <v>1074</v>
      </c>
    </row>
    <row r="80" spans="1:6" ht="13.5">
      <c r="A80" s="11">
        <v>3</v>
      </c>
      <c r="B80" s="11">
        <v>6</v>
      </c>
      <c r="C80" s="11">
        <v>2</v>
      </c>
      <c r="D80" s="11">
        <v>0</v>
      </c>
      <c r="E80" s="12">
        <v>374000</v>
      </c>
      <c r="F80" s="13" t="s">
        <v>1074</v>
      </c>
    </row>
    <row r="81" spans="1:6" ht="13.5">
      <c r="A81" s="11">
        <v>3</v>
      </c>
      <c r="B81" s="11">
        <v>6</v>
      </c>
      <c r="C81" s="11">
        <v>3</v>
      </c>
      <c r="D81" s="11">
        <v>0</v>
      </c>
      <c r="E81" s="12">
        <v>374000</v>
      </c>
      <c r="F81" s="13"/>
    </row>
    <row r="82" spans="1:6" ht="13.5">
      <c r="A82" s="11">
        <v>3</v>
      </c>
      <c r="B82" s="11">
        <v>6</v>
      </c>
      <c r="C82" s="11">
        <v>4</v>
      </c>
      <c r="D82" s="11">
        <v>0</v>
      </c>
      <c r="E82" s="12">
        <v>374000</v>
      </c>
      <c r="F82" s="13"/>
    </row>
    <row r="83" spans="1:6" ht="13.5">
      <c r="A83" s="11">
        <v>3</v>
      </c>
      <c r="B83" s="11">
        <v>6</v>
      </c>
      <c r="C83" s="11">
        <v>5</v>
      </c>
      <c r="D83" s="11">
        <v>0</v>
      </c>
      <c r="E83" s="12">
        <v>374000</v>
      </c>
      <c r="F83" s="13"/>
    </row>
    <row r="84" spans="1:6" ht="13.5">
      <c r="A84" s="11">
        <v>3</v>
      </c>
      <c r="B84" s="11">
        <v>6</v>
      </c>
      <c r="C84" s="11">
        <v>6</v>
      </c>
      <c r="D84" s="11">
        <v>0</v>
      </c>
      <c r="E84" s="12">
        <v>374000</v>
      </c>
      <c r="F84" s="13"/>
    </row>
    <row r="85" spans="1:6" ht="13.5">
      <c r="A85" s="11">
        <v>3</v>
      </c>
      <c r="B85" s="11">
        <v>6</v>
      </c>
      <c r="C85" s="11">
        <v>7</v>
      </c>
      <c r="D85" s="11">
        <v>0</v>
      </c>
      <c r="E85" s="12">
        <v>449000</v>
      </c>
      <c r="F85" s="13" t="s">
        <v>1074</v>
      </c>
    </row>
    <row r="86" spans="1:6" ht="13.5">
      <c r="A86" s="11">
        <v>4</v>
      </c>
      <c r="B86" s="11">
        <v>2</v>
      </c>
      <c r="C86" s="11">
        <v>1</v>
      </c>
      <c r="D86" s="11">
        <v>1</v>
      </c>
      <c r="E86" s="12">
        <v>422000</v>
      </c>
      <c r="F86" s="13" t="s">
        <v>124</v>
      </c>
    </row>
    <row r="87" spans="1:6" ht="13.5">
      <c r="A87" s="11">
        <v>4</v>
      </c>
      <c r="B87" s="11">
        <v>2</v>
      </c>
      <c r="C87" s="11">
        <v>2</v>
      </c>
      <c r="D87" s="11">
        <v>1</v>
      </c>
      <c r="E87" s="12">
        <v>550000</v>
      </c>
      <c r="F87" s="13" t="s">
        <v>124</v>
      </c>
    </row>
    <row r="88" spans="1:6" ht="13.5">
      <c r="A88" s="11">
        <v>4</v>
      </c>
      <c r="B88" s="11">
        <v>2</v>
      </c>
      <c r="C88" s="11">
        <v>3</v>
      </c>
      <c r="D88" s="11">
        <v>1</v>
      </c>
      <c r="E88" s="12">
        <v>550000</v>
      </c>
      <c r="F88" s="13" t="s">
        <v>124</v>
      </c>
    </row>
    <row r="89" spans="1:6" ht="13.5">
      <c r="A89" s="11">
        <v>4</v>
      </c>
      <c r="B89" s="11">
        <v>2</v>
      </c>
      <c r="C89" s="11">
        <v>4</v>
      </c>
      <c r="D89" s="11">
        <v>1</v>
      </c>
      <c r="E89" s="12">
        <v>550000</v>
      </c>
      <c r="F89" s="13" t="s">
        <v>124</v>
      </c>
    </row>
    <row r="90" spans="1:6" ht="13.5">
      <c r="A90" s="11">
        <v>4</v>
      </c>
      <c r="B90" s="11">
        <v>2</v>
      </c>
      <c r="C90" s="11">
        <v>5</v>
      </c>
      <c r="D90" s="11">
        <v>1</v>
      </c>
      <c r="E90" s="12">
        <v>550000</v>
      </c>
      <c r="F90" s="13" t="s">
        <v>124</v>
      </c>
    </row>
    <row r="91" spans="1:6" ht="13.5">
      <c r="A91" s="11">
        <v>4</v>
      </c>
      <c r="B91" s="11">
        <v>2</v>
      </c>
      <c r="C91" s="11">
        <v>6</v>
      </c>
      <c r="D91" s="11">
        <v>1</v>
      </c>
      <c r="E91" s="12">
        <v>550000</v>
      </c>
      <c r="F91" s="13" t="s">
        <v>124</v>
      </c>
    </row>
    <row r="92" spans="1:6" ht="13.5">
      <c r="A92" s="11">
        <v>4</v>
      </c>
      <c r="B92" s="11">
        <v>2</v>
      </c>
      <c r="C92" s="11">
        <v>7</v>
      </c>
      <c r="D92" s="11">
        <v>1</v>
      </c>
      <c r="E92" s="12">
        <v>660000</v>
      </c>
      <c r="F92" s="13" t="s">
        <v>124</v>
      </c>
    </row>
    <row r="93" spans="1:6" ht="13.5">
      <c r="A93" s="11">
        <v>4</v>
      </c>
      <c r="B93" s="11">
        <v>4</v>
      </c>
      <c r="C93" s="11">
        <v>1</v>
      </c>
      <c r="D93" s="11">
        <v>0</v>
      </c>
      <c r="E93" s="12">
        <v>416000</v>
      </c>
      <c r="F93" s="13" t="s">
        <v>1074</v>
      </c>
    </row>
    <row r="94" spans="1:6" ht="13.5">
      <c r="A94" s="11">
        <v>4</v>
      </c>
      <c r="B94" s="11">
        <v>4</v>
      </c>
      <c r="C94" s="11">
        <v>2</v>
      </c>
      <c r="D94" s="11">
        <v>0</v>
      </c>
      <c r="E94" s="12">
        <v>541000</v>
      </c>
      <c r="F94" s="13" t="s">
        <v>1074</v>
      </c>
    </row>
    <row r="95" spans="1:6" ht="13.5">
      <c r="A95" s="11">
        <v>4</v>
      </c>
      <c r="B95" s="11">
        <v>4</v>
      </c>
      <c r="C95" s="11">
        <v>3</v>
      </c>
      <c r="D95" s="11">
        <v>0</v>
      </c>
      <c r="E95" s="12">
        <v>541000</v>
      </c>
      <c r="F95" s="13"/>
    </row>
    <row r="96" spans="1:6" ht="13.5">
      <c r="A96" s="11">
        <v>4</v>
      </c>
      <c r="B96" s="11">
        <v>4</v>
      </c>
      <c r="C96" s="11">
        <v>4</v>
      </c>
      <c r="D96" s="11">
        <v>0</v>
      </c>
      <c r="E96" s="12">
        <v>541000</v>
      </c>
      <c r="F96" s="13"/>
    </row>
    <row r="97" spans="1:6" ht="13.5">
      <c r="A97" s="11">
        <v>4</v>
      </c>
      <c r="B97" s="11">
        <v>4</v>
      </c>
      <c r="C97" s="11">
        <v>5</v>
      </c>
      <c r="D97" s="11">
        <v>0</v>
      </c>
      <c r="E97" s="12">
        <v>541000</v>
      </c>
      <c r="F97" s="13"/>
    </row>
    <row r="98" spans="1:6" ht="13.5">
      <c r="A98" s="11">
        <v>4</v>
      </c>
      <c r="B98" s="11">
        <v>4</v>
      </c>
      <c r="C98" s="11">
        <v>6</v>
      </c>
      <c r="D98" s="11">
        <v>0</v>
      </c>
      <c r="E98" s="12">
        <v>541000</v>
      </c>
      <c r="F98" s="13"/>
    </row>
    <row r="99" spans="1:6" ht="13.5">
      <c r="A99" s="11">
        <v>4</v>
      </c>
      <c r="B99" s="11">
        <v>4</v>
      </c>
      <c r="C99" s="11">
        <v>7</v>
      </c>
      <c r="D99" s="11">
        <v>0</v>
      </c>
      <c r="E99" s="12">
        <v>649000</v>
      </c>
      <c r="F99" s="13" t="s">
        <v>1074</v>
      </c>
    </row>
    <row r="100" spans="1:6" ht="13.5">
      <c r="A100" s="11">
        <v>4</v>
      </c>
      <c r="B100" s="11">
        <v>5</v>
      </c>
      <c r="C100" s="11">
        <v>1</v>
      </c>
      <c r="D100" s="11">
        <v>0</v>
      </c>
      <c r="E100" s="12">
        <v>329000</v>
      </c>
      <c r="F100" s="13" t="s">
        <v>1074</v>
      </c>
    </row>
    <row r="101" spans="1:6" ht="13.5">
      <c r="A101" s="11">
        <v>4</v>
      </c>
      <c r="B101" s="11">
        <v>5</v>
      </c>
      <c r="C101" s="11">
        <v>2</v>
      </c>
      <c r="D101" s="11">
        <v>0</v>
      </c>
      <c r="E101" s="12">
        <v>427000</v>
      </c>
      <c r="F101" s="13" t="s">
        <v>1074</v>
      </c>
    </row>
    <row r="102" spans="1:6" ht="13.5">
      <c r="A102" s="11">
        <v>4</v>
      </c>
      <c r="B102" s="11">
        <v>5</v>
      </c>
      <c r="C102" s="11">
        <v>3</v>
      </c>
      <c r="D102" s="11">
        <v>0</v>
      </c>
      <c r="E102" s="12">
        <v>427000</v>
      </c>
      <c r="F102" s="13"/>
    </row>
    <row r="103" spans="1:6" ht="13.5">
      <c r="A103" s="11">
        <v>4</v>
      </c>
      <c r="B103" s="11">
        <v>5</v>
      </c>
      <c r="C103" s="11">
        <v>4</v>
      </c>
      <c r="D103" s="11">
        <v>0</v>
      </c>
      <c r="E103" s="12">
        <v>427000</v>
      </c>
      <c r="F103" s="13"/>
    </row>
    <row r="104" spans="1:6" ht="13.5">
      <c r="A104" s="11">
        <v>4</v>
      </c>
      <c r="B104" s="11">
        <v>5</v>
      </c>
      <c r="C104" s="11">
        <v>5</v>
      </c>
      <c r="D104" s="11">
        <v>0</v>
      </c>
      <c r="E104" s="12">
        <v>427000</v>
      </c>
      <c r="F104" s="13"/>
    </row>
    <row r="105" spans="1:6" ht="13.5">
      <c r="A105" s="11">
        <v>4</v>
      </c>
      <c r="B105" s="11">
        <v>5</v>
      </c>
      <c r="C105" s="11">
        <v>6</v>
      </c>
      <c r="D105" s="11">
        <v>0</v>
      </c>
      <c r="E105" s="12">
        <v>427000</v>
      </c>
      <c r="F105" s="13"/>
    </row>
    <row r="106" spans="1:6" ht="13.5">
      <c r="A106" s="11">
        <v>4</v>
      </c>
      <c r="B106" s="11">
        <v>5</v>
      </c>
      <c r="C106" s="11">
        <v>7</v>
      </c>
      <c r="D106" s="11">
        <v>0</v>
      </c>
      <c r="E106" s="12">
        <v>512000</v>
      </c>
      <c r="F106" s="13" t="s">
        <v>1074</v>
      </c>
    </row>
    <row r="107" spans="1:6" ht="13.5">
      <c r="A107" s="11">
        <v>4</v>
      </c>
      <c r="B107" s="11">
        <v>6</v>
      </c>
      <c r="C107" s="11">
        <v>1</v>
      </c>
      <c r="D107" s="11">
        <v>0</v>
      </c>
      <c r="E107" s="12">
        <v>329000</v>
      </c>
      <c r="F107" s="13" t="s">
        <v>1074</v>
      </c>
    </row>
    <row r="108" spans="1:6" ht="13.5">
      <c r="A108" s="11">
        <v>4</v>
      </c>
      <c r="B108" s="11">
        <v>6</v>
      </c>
      <c r="C108" s="11">
        <v>2</v>
      </c>
      <c r="D108" s="11">
        <v>0</v>
      </c>
      <c r="E108" s="12">
        <v>427000</v>
      </c>
      <c r="F108" s="13" t="s">
        <v>1074</v>
      </c>
    </row>
    <row r="109" spans="1:6" ht="13.5">
      <c r="A109" s="11">
        <v>4</v>
      </c>
      <c r="B109" s="11">
        <v>6</v>
      </c>
      <c r="C109" s="11">
        <v>3</v>
      </c>
      <c r="D109" s="11">
        <v>0</v>
      </c>
      <c r="E109" s="12">
        <v>427000</v>
      </c>
      <c r="F109" s="13"/>
    </row>
    <row r="110" spans="1:6" ht="13.5">
      <c r="A110" s="11">
        <v>4</v>
      </c>
      <c r="B110" s="11">
        <v>6</v>
      </c>
      <c r="C110" s="11">
        <v>4</v>
      </c>
      <c r="D110" s="11">
        <v>0</v>
      </c>
      <c r="E110" s="12">
        <v>427000</v>
      </c>
      <c r="F110" s="13"/>
    </row>
    <row r="111" spans="1:6" ht="13.5">
      <c r="A111" s="11">
        <v>4</v>
      </c>
      <c r="B111" s="11">
        <v>6</v>
      </c>
      <c r="C111" s="11">
        <v>5</v>
      </c>
      <c r="D111" s="11">
        <v>0</v>
      </c>
      <c r="E111" s="12">
        <v>427000</v>
      </c>
      <c r="F111" s="13"/>
    </row>
    <row r="112" spans="1:6" ht="13.5">
      <c r="A112" s="11">
        <v>4</v>
      </c>
      <c r="B112" s="11">
        <v>6</v>
      </c>
      <c r="C112" s="11">
        <v>6</v>
      </c>
      <c r="D112" s="11">
        <v>0</v>
      </c>
      <c r="E112" s="12">
        <v>427000</v>
      </c>
      <c r="F112" s="13"/>
    </row>
    <row r="113" spans="1:6" ht="13.5">
      <c r="A113" s="11">
        <v>4</v>
      </c>
      <c r="B113" s="11">
        <v>6</v>
      </c>
      <c r="C113" s="11">
        <v>7</v>
      </c>
      <c r="D113" s="11">
        <v>0</v>
      </c>
      <c r="E113" s="12">
        <v>512000</v>
      </c>
      <c r="F113" s="13" t="s">
        <v>1074</v>
      </c>
    </row>
    <row r="114" spans="1:6" ht="13.5">
      <c r="A114" s="11">
        <v>5</v>
      </c>
      <c r="B114" s="11">
        <v>3</v>
      </c>
      <c r="C114" s="11">
        <v>1</v>
      </c>
      <c r="D114" s="11">
        <v>1</v>
      </c>
      <c r="E114" s="12">
        <v>358000</v>
      </c>
      <c r="F114" s="13" t="s">
        <v>130</v>
      </c>
    </row>
    <row r="115" spans="1:6" ht="13.5">
      <c r="A115" s="11">
        <v>5</v>
      </c>
      <c r="B115" s="11">
        <v>3</v>
      </c>
      <c r="C115" s="11">
        <v>2</v>
      </c>
      <c r="D115" s="11">
        <v>1</v>
      </c>
      <c r="E115" s="12">
        <v>464000</v>
      </c>
      <c r="F115" s="13" t="s">
        <v>130</v>
      </c>
    </row>
    <row r="116" spans="1:6" ht="13.5">
      <c r="A116" s="11">
        <v>5</v>
      </c>
      <c r="B116" s="11">
        <v>3</v>
      </c>
      <c r="C116" s="11">
        <v>3</v>
      </c>
      <c r="D116" s="11">
        <v>1</v>
      </c>
      <c r="E116" s="12">
        <v>464000</v>
      </c>
      <c r="F116" s="13" t="s">
        <v>130</v>
      </c>
    </row>
    <row r="117" spans="1:6" ht="13.5">
      <c r="A117" s="11">
        <v>5</v>
      </c>
      <c r="B117" s="11">
        <v>3</v>
      </c>
      <c r="C117" s="11">
        <v>4</v>
      </c>
      <c r="D117" s="11">
        <v>1</v>
      </c>
      <c r="E117" s="12">
        <v>464000</v>
      </c>
      <c r="F117" s="13" t="s">
        <v>130</v>
      </c>
    </row>
    <row r="118" spans="1:6" ht="13.5">
      <c r="A118" s="11">
        <v>5</v>
      </c>
      <c r="B118" s="11">
        <v>3</v>
      </c>
      <c r="C118" s="11">
        <v>5</v>
      </c>
      <c r="D118" s="11">
        <v>1</v>
      </c>
      <c r="E118" s="12">
        <v>464000</v>
      </c>
      <c r="F118" s="13" t="s">
        <v>130</v>
      </c>
    </row>
    <row r="119" spans="1:6" ht="13.5">
      <c r="A119" s="11">
        <v>5</v>
      </c>
      <c r="B119" s="11">
        <v>3</v>
      </c>
      <c r="C119" s="11">
        <v>6</v>
      </c>
      <c r="D119" s="11">
        <v>1</v>
      </c>
      <c r="E119" s="12">
        <v>464000</v>
      </c>
      <c r="F119" s="13" t="s">
        <v>130</v>
      </c>
    </row>
    <row r="120" spans="1:6" ht="13.5">
      <c r="A120" s="11">
        <v>5</v>
      </c>
      <c r="B120" s="11">
        <v>3</v>
      </c>
      <c r="C120" s="11">
        <v>7</v>
      </c>
      <c r="D120" s="11">
        <v>1</v>
      </c>
      <c r="E120" s="12">
        <v>557000</v>
      </c>
      <c r="F120" s="13" t="s">
        <v>130</v>
      </c>
    </row>
    <row r="121" spans="1:6" ht="13.5">
      <c r="A121" s="11">
        <v>5</v>
      </c>
      <c r="B121" s="11">
        <v>5</v>
      </c>
      <c r="C121" s="11">
        <v>1</v>
      </c>
      <c r="D121" s="11">
        <v>0</v>
      </c>
      <c r="E121" s="12">
        <v>326000</v>
      </c>
      <c r="F121" s="13" t="s">
        <v>1074</v>
      </c>
    </row>
    <row r="122" spans="1:6" ht="13.5">
      <c r="A122" s="11">
        <v>5</v>
      </c>
      <c r="B122" s="11">
        <v>5</v>
      </c>
      <c r="C122" s="11">
        <v>2</v>
      </c>
      <c r="D122" s="11">
        <v>0</v>
      </c>
      <c r="E122" s="12">
        <v>424000</v>
      </c>
      <c r="F122" s="13" t="s">
        <v>1074</v>
      </c>
    </row>
    <row r="123" spans="1:6" ht="13.5">
      <c r="A123" s="11">
        <v>5</v>
      </c>
      <c r="B123" s="11">
        <v>5</v>
      </c>
      <c r="C123" s="11">
        <v>3</v>
      </c>
      <c r="D123" s="11">
        <v>0</v>
      </c>
      <c r="E123" s="12">
        <v>424000</v>
      </c>
      <c r="F123" s="13"/>
    </row>
    <row r="124" spans="1:6" ht="13.5">
      <c r="A124" s="11">
        <v>5</v>
      </c>
      <c r="B124" s="11">
        <v>5</v>
      </c>
      <c r="C124" s="11">
        <v>4</v>
      </c>
      <c r="D124" s="11">
        <v>0</v>
      </c>
      <c r="E124" s="12">
        <v>424000</v>
      </c>
      <c r="F124" s="13"/>
    </row>
    <row r="125" spans="1:6" ht="13.5">
      <c r="A125" s="11">
        <v>5</v>
      </c>
      <c r="B125" s="11">
        <v>5</v>
      </c>
      <c r="C125" s="11">
        <v>5</v>
      </c>
      <c r="D125" s="11">
        <v>0</v>
      </c>
      <c r="E125" s="12">
        <v>424000</v>
      </c>
      <c r="F125" s="13"/>
    </row>
    <row r="126" spans="1:6" ht="13.5">
      <c r="A126" s="11">
        <v>5</v>
      </c>
      <c r="B126" s="11">
        <v>5</v>
      </c>
      <c r="C126" s="11">
        <v>6</v>
      </c>
      <c r="D126" s="11">
        <v>0</v>
      </c>
      <c r="E126" s="12">
        <v>424000</v>
      </c>
      <c r="F126" s="13"/>
    </row>
    <row r="127" spans="1:6" ht="13.5">
      <c r="A127" s="11">
        <v>5</v>
      </c>
      <c r="B127" s="11">
        <v>5</v>
      </c>
      <c r="C127" s="11">
        <v>7</v>
      </c>
      <c r="D127" s="11">
        <v>0</v>
      </c>
      <c r="E127" s="12">
        <v>509000</v>
      </c>
      <c r="F127" s="13" t="s">
        <v>1074</v>
      </c>
    </row>
    <row r="128" spans="1:6" ht="13.5">
      <c r="A128" s="11">
        <v>5</v>
      </c>
      <c r="B128" s="11">
        <v>6</v>
      </c>
      <c r="C128" s="11">
        <v>1</v>
      </c>
      <c r="D128" s="11">
        <v>0</v>
      </c>
      <c r="E128" s="12">
        <v>326000</v>
      </c>
      <c r="F128" s="13" t="s">
        <v>1074</v>
      </c>
    </row>
    <row r="129" spans="1:6" ht="13.5">
      <c r="A129" s="11">
        <v>5</v>
      </c>
      <c r="B129" s="11">
        <v>6</v>
      </c>
      <c r="C129" s="11">
        <v>2</v>
      </c>
      <c r="D129" s="11">
        <v>0</v>
      </c>
      <c r="E129" s="12">
        <v>424000</v>
      </c>
      <c r="F129" s="13" t="s">
        <v>1074</v>
      </c>
    </row>
    <row r="130" spans="1:6" ht="13.5">
      <c r="A130" s="11">
        <v>5</v>
      </c>
      <c r="B130" s="11">
        <v>6</v>
      </c>
      <c r="C130" s="11">
        <v>3</v>
      </c>
      <c r="D130" s="11">
        <v>0</v>
      </c>
      <c r="E130" s="12">
        <v>424000</v>
      </c>
      <c r="F130" s="13"/>
    </row>
    <row r="131" spans="1:6" ht="13.5">
      <c r="A131" s="11">
        <v>5</v>
      </c>
      <c r="B131" s="11">
        <v>6</v>
      </c>
      <c r="C131" s="11">
        <v>4</v>
      </c>
      <c r="D131" s="11">
        <v>0</v>
      </c>
      <c r="E131" s="12">
        <v>424000</v>
      </c>
      <c r="F131" s="13"/>
    </row>
    <row r="132" spans="1:6" ht="13.5">
      <c r="A132" s="11">
        <v>5</v>
      </c>
      <c r="B132" s="11">
        <v>6</v>
      </c>
      <c r="C132" s="11">
        <v>5</v>
      </c>
      <c r="D132" s="11">
        <v>0</v>
      </c>
      <c r="E132" s="12">
        <v>424000</v>
      </c>
      <c r="F132" s="13"/>
    </row>
    <row r="133" spans="1:6" ht="13.5">
      <c r="A133" s="11">
        <v>5</v>
      </c>
      <c r="B133" s="11">
        <v>6</v>
      </c>
      <c r="C133" s="11">
        <v>6</v>
      </c>
      <c r="D133" s="11">
        <v>0</v>
      </c>
      <c r="E133" s="12">
        <v>424000</v>
      </c>
      <c r="F133" s="13"/>
    </row>
    <row r="134" spans="1:6" ht="13.5">
      <c r="A134" s="11">
        <v>5</v>
      </c>
      <c r="B134" s="11">
        <v>6</v>
      </c>
      <c r="C134" s="11">
        <v>7</v>
      </c>
      <c r="D134" s="11">
        <v>0</v>
      </c>
      <c r="E134" s="12">
        <v>509000</v>
      </c>
      <c r="F134" s="13" t="s">
        <v>1074</v>
      </c>
    </row>
    <row r="135" spans="1:6" ht="13.5">
      <c r="A135" s="11">
        <v>6</v>
      </c>
      <c r="B135" s="11">
        <v>3</v>
      </c>
      <c r="C135" s="11">
        <v>1</v>
      </c>
      <c r="D135" s="11">
        <v>0</v>
      </c>
      <c r="E135" s="12">
        <v>359000</v>
      </c>
      <c r="F135" s="13" t="s">
        <v>1074</v>
      </c>
    </row>
    <row r="136" spans="1:6" ht="13.5">
      <c r="A136" s="11">
        <v>6</v>
      </c>
      <c r="B136" s="11">
        <v>3</v>
      </c>
      <c r="C136" s="11">
        <v>2</v>
      </c>
      <c r="D136" s="11">
        <v>0</v>
      </c>
      <c r="E136" s="12">
        <v>467000</v>
      </c>
      <c r="F136" s="13" t="s">
        <v>1074</v>
      </c>
    </row>
    <row r="137" spans="1:6" ht="13.5">
      <c r="A137" s="11">
        <v>6</v>
      </c>
      <c r="B137" s="11">
        <v>3</v>
      </c>
      <c r="C137" s="11">
        <v>3</v>
      </c>
      <c r="D137" s="11">
        <v>0</v>
      </c>
      <c r="E137" s="12">
        <v>467000</v>
      </c>
      <c r="F137" s="13"/>
    </row>
    <row r="138" spans="1:6" ht="13.5">
      <c r="A138" s="11">
        <v>6</v>
      </c>
      <c r="B138" s="11">
        <v>3</v>
      </c>
      <c r="C138" s="11">
        <v>4</v>
      </c>
      <c r="D138" s="11">
        <v>0</v>
      </c>
      <c r="E138" s="12">
        <v>467000</v>
      </c>
      <c r="F138" s="13"/>
    </row>
    <row r="139" spans="1:6" ht="13.5">
      <c r="A139" s="11">
        <v>6</v>
      </c>
      <c r="B139" s="11">
        <v>3</v>
      </c>
      <c r="C139" s="11">
        <v>5</v>
      </c>
      <c r="D139" s="11">
        <v>0</v>
      </c>
      <c r="E139" s="12">
        <v>467000</v>
      </c>
      <c r="F139" s="13"/>
    </row>
    <row r="140" spans="1:6" ht="13.5">
      <c r="A140" s="11">
        <v>6</v>
      </c>
      <c r="B140" s="11">
        <v>3</v>
      </c>
      <c r="C140" s="11">
        <v>6</v>
      </c>
      <c r="D140" s="11">
        <v>0</v>
      </c>
      <c r="E140" s="12">
        <v>467000</v>
      </c>
      <c r="F140" s="13"/>
    </row>
    <row r="141" spans="1:6" ht="13.5">
      <c r="A141" s="11">
        <v>6</v>
      </c>
      <c r="B141" s="11">
        <v>3</v>
      </c>
      <c r="C141" s="11">
        <v>7</v>
      </c>
      <c r="D141" s="11">
        <v>0</v>
      </c>
      <c r="E141" s="12">
        <v>560000</v>
      </c>
      <c r="F141" s="13" t="s">
        <v>1074</v>
      </c>
    </row>
    <row r="142" spans="1:6" ht="13.5">
      <c r="A142" s="11">
        <v>6</v>
      </c>
      <c r="B142" s="11">
        <v>5</v>
      </c>
      <c r="C142" s="11">
        <v>1</v>
      </c>
      <c r="D142" s="11">
        <v>0</v>
      </c>
      <c r="E142" s="12">
        <v>325000</v>
      </c>
      <c r="F142" s="13" t="s">
        <v>1074</v>
      </c>
    </row>
    <row r="143" spans="1:6" ht="13.5">
      <c r="A143" s="11">
        <v>6</v>
      </c>
      <c r="B143" s="11">
        <v>5</v>
      </c>
      <c r="C143" s="11">
        <v>2</v>
      </c>
      <c r="D143" s="11">
        <v>0</v>
      </c>
      <c r="E143" s="12">
        <v>422000</v>
      </c>
      <c r="F143" s="13" t="s">
        <v>1074</v>
      </c>
    </row>
    <row r="144" spans="1:6" ht="13.5">
      <c r="A144" s="11">
        <v>6</v>
      </c>
      <c r="B144" s="11">
        <v>5</v>
      </c>
      <c r="C144" s="11">
        <v>3</v>
      </c>
      <c r="D144" s="11">
        <v>0</v>
      </c>
      <c r="E144" s="12">
        <v>422000</v>
      </c>
      <c r="F144" s="13"/>
    </row>
    <row r="145" spans="1:6" ht="13.5">
      <c r="A145" s="11">
        <v>6</v>
      </c>
      <c r="B145" s="11">
        <v>5</v>
      </c>
      <c r="C145" s="11">
        <v>4</v>
      </c>
      <c r="D145" s="11">
        <v>0</v>
      </c>
      <c r="E145" s="12">
        <v>422000</v>
      </c>
      <c r="F145" s="13"/>
    </row>
    <row r="146" spans="1:6" ht="13.5">
      <c r="A146" s="11">
        <v>6</v>
      </c>
      <c r="B146" s="11">
        <v>5</v>
      </c>
      <c r="C146" s="11">
        <v>5</v>
      </c>
      <c r="D146" s="11">
        <v>0</v>
      </c>
      <c r="E146" s="12">
        <v>422000</v>
      </c>
      <c r="F146" s="13"/>
    </row>
    <row r="147" spans="1:6" ht="13.5">
      <c r="A147" s="11">
        <v>6</v>
      </c>
      <c r="B147" s="11">
        <v>5</v>
      </c>
      <c r="C147" s="11">
        <v>6</v>
      </c>
      <c r="D147" s="11">
        <v>0</v>
      </c>
      <c r="E147" s="12">
        <v>422000</v>
      </c>
      <c r="F147" s="13"/>
    </row>
    <row r="148" spans="1:6" ht="13.5">
      <c r="A148" s="11">
        <v>6</v>
      </c>
      <c r="B148" s="11">
        <v>5</v>
      </c>
      <c r="C148" s="11">
        <v>7</v>
      </c>
      <c r="D148" s="11">
        <v>0</v>
      </c>
      <c r="E148" s="12">
        <v>506000</v>
      </c>
      <c r="F148" s="13" t="s">
        <v>1074</v>
      </c>
    </row>
    <row r="149" spans="1:6" ht="13.5">
      <c r="A149" s="11">
        <v>6</v>
      </c>
      <c r="B149" s="11">
        <v>6</v>
      </c>
      <c r="C149" s="11">
        <v>1</v>
      </c>
      <c r="D149" s="11">
        <v>0</v>
      </c>
      <c r="E149" s="12">
        <v>325000</v>
      </c>
      <c r="F149" s="13" t="s">
        <v>1074</v>
      </c>
    </row>
    <row r="150" spans="1:6" ht="13.5">
      <c r="A150" s="11">
        <v>6</v>
      </c>
      <c r="B150" s="11">
        <v>6</v>
      </c>
      <c r="C150" s="11">
        <v>2</v>
      </c>
      <c r="D150" s="11">
        <v>0</v>
      </c>
      <c r="E150" s="12">
        <v>422000</v>
      </c>
      <c r="F150" s="13" t="s">
        <v>1074</v>
      </c>
    </row>
    <row r="151" spans="1:6" ht="13.5">
      <c r="A151" s="11">
        <v>6</v>
      </c>
      <c r="B151" s="11">
        <v>6</v>
      </c>
      <c r="C151" s="11">
        <v>3</v>
      </c>
      <c r="D151" s="11">
        <v>0</v>
      </c>
      <c r="E151" s="12">
        <v>422000</v>
      </c>
      <c r="F151" s="13"/>
    </row>
    <row r="152" spans="1:6" ht="13.5">
      <c r="A152" s="11">
        <v>6</v>
      </c>
      <c r="B152" s="11">
        <v>6</v>
      </c>
      <c r="C152" s="11">
        <v>4</v>
      </c>
      <c r="D152" s="11">
        <v>0</v>
      </c>
      <c r="E152" s="12">
        <v>422000</v>
      </c>
      <c r="F152" s="13"/>
    </row>
    <row r="153" spans="1:6" ht="13.5">
      <c r="A153" s="11">
        <v>6</v>
      </c>
      <c r="B153" s="11">
        <v>6</v>
      </c>
      <c r="C153" s="11">
        <v>5</v>
      </c>
      <c r="D153" s="11">
        <v>0</v>
      </c>
      <c r="E153" s="12">
        <v>422000</v>
      </c>
      <c r="F153" s="13"/>
    </row>
    <row r="154" spans="1:6" ht="13.5">
      <c r="A154" s="11">
        <v>6</v>
      </c>
      <c r="B154" s="11">
        <v>6</v>
      </c>
      <c r="C154" s="11">
        <v>6</v>
      </c>
      <c r="D154" s="11">
        <v>0</v>
      </c>
      <c r="E154" s="12">
        <v>422000</v>
      </c>
      <c r="F154" s="13"/>
    </row>
    <row r="155" spans="1:6" ht="13.5">
      <c r="A155" s="11">
        <v>6</v>
      </c>
      <c r="B155" s="11">
        <v>6</v>
      </c>
      <c r="C155" s="11">
        <v>7</v>
      </c>
      <c r="D155" s="11">
        <v>0</v>
      </c>
      <c r="E155" s="12">
        <v>506000</v>
      </c>
      <c r="F155" s="13" t="s">
        <v>1074</v>
      </c>
    </row>
    <row r="156" spans="1:6" ht="13.5">
      <c r="A156" s="11">
        <v>7</v>
      </c>
      <c r="B156" s="11">
        <v>3</v>
      </c>
      <c r="C156" s="11">
        <v>1</v>
      </c>
      <c r="D156" s="11">
        <v>0</v>
      </c>
      <c r="E156" s="12">
        <v>364000</v>
      </c>
      <c r="F156" s="13" t="s">
        <v>1074</v>
      </c>
    </row>
    <row r="157" spans="1:6" ht="13.5">
      <c r="A157" s="11">
        <v>7</v>
      </c>
      <c r="B157" s="11">
        <v>3</v>
      </c>
      <c r="C157" s="11">
        <v>2</v>
      </c>
      <c r="D157" s="11">
        <v>0</v>
      </c>
      <c r="E157" s="12">
        <v>473000</v>
      </c>
      <c r="F157" s="13" t="s">
        <v>1074</v>
      </c>
    </row>
    <row r="158" spans="1:6" ht="13.5">
      <c r="A158" s="11">
        <v>7</v>
      </c>
      <c r="B158" s="11">
        <v>3</v>
      </c>
      <c r="C158" s="11">
        <v>3</v>
      </c>
      <c r="D158" s="11">
        <v>0</v>
      </c>
      <c r="E158" s="12">
        <v>473000</v>
      </c>
      <c r="F158" s="13"/>
    </row>
    <row r="159" spans="1:6" ht="13.5">
      <c r="A159" s="11">
        <v>7</v>
      </c>
      <c r="B159" s="11">
        <v>3</v>
      </c>
      <c r="C159" s="11">
        <v>4</v>
      </c>
      <c r="D159" s="11">
        <v>0</v>
      </c>
      <c r="E159" s="12">
        <v>473000</v>
      </c>
      <c r="F159" s="13"/>
    </row>
    <row r="160" spans="1:6" ht="13.5">
      <c r="A160" s="11">
        <v>7</v>
      </c>
      <c r="B160" s="11">
        <v>3</v>
      </c>
      <c r="C160" s="11">
        <v>5</v>
      </c>
      <c r="D160" s="11">
        <v>0</v>
      </c>
      <c r="E160" s="12">
        <v>473000</v>
      </c>
      <c r="F160" s="13"/>
    </row>
    <row r="161" spans="1:6" ht="13.5">
      <c r="A161" s="11">
        <v>7</v>
      </c>
      <c r="B161" s="11">
        <v>3</v>
      </c>
      <c r="C161" s="11">
        <v>6</v>
      </c>
      <c r="D161" s="11">
        <v>0</v>
      </c>
      <c r="E161" s="12">
        <v>473000</v>
      </c>
      <c r="F161" s="13"/>
    </row>
    <row r="162" spans="1:6" ht="13.5">
      <c r="A162" s="11">
        <v>7</v>
      </c>
      <c r="B162" s="11">
        <v>3</v>
      </c>
      <c r="C162" s="11">
        <v>7</v>
      </c>
      <c r="D162" s="11">
        <v>0</v>
      </c>
      <c r="E162" s="12">
        <v>568000</v>
      </c>
      <c r="F162" s="13" t="s">
        <v>1074</v>
      </c>
    </row>
    <row r="163" spans="1:6" ht="13.5">
      <c r="A163" s="11">
        <v>7</v>
      </c>
      <c r="B163" s="11">
        <v>5</v>
      </c>
      <c r="C163" s="11">
        <v>1</v>
      </c>
      <c r="D163" s="11">
        <v>0</v>
      </c>
      <c r="E163" s="12">
        <v>332000</v>
      </c>
      <c r="F163" s="13" t="s">
        <v>1074</v>
      </c>
    </row>
    <row r="164" spans="1:6" ht="13.5">
      <c r="A164" s="11">
        <v>7</v>
      </c>
      <c r="B164" s="11">
        <v>5</v>
      </c>
      <c r="C164" s="11">
        <v>1</v>
      </c>
      <c r="D164" s="11">
        <v>1</v>
      </c>
      <c r="E164" s="12">
        <v>344000</v>
      </c>
      <c r="F164" s="13" t="s">
        <v>153</v>
      </c>
    </row>
    <row r="165" spans="1:6" ht="13.5">
      <c r="A165" s="11">
        <v>7</v>
      </c>
      <c r="B165" s="11">
        <v>5</v>
      </c>
      <c r="C165" s="11">
        <v>1</v>
      </c>
      <c r="D165" s="11">
        <v>2</v>
      </c>
      <c r="E165" s="12">
        <v>334000</v>
      </c>
      <c r="F165" s="13" t="s">
        <v>150</v>
      </c>
    </row>
    <row r="166" spans="1:6" ht="13.5">
      <c r="A166" s="11">
        <v>7</v>
      </c>
      <c r="B166" s="11">
        <v>5</v>
      </c>
      <c r="C166" s="11">
        <v>2</v>
      </c>
      <c r="D166" s="11">
        <v>0</v>
      </c>
      <c r="E166" s="12">
        <v>432000</v>
      </c>
      <c r="F166" s="13" t="s">
        <v>1074</v>
      </c>
    </row>
    <row r="167" spans="1:6" ht="13.5">
      <c r="A167" s="11">
        <v>7</v>
      </c>
      <c r="B167" s="11">
        <v>5</v>
      </c>
      <c r="C167" s="11">
        <v>2</v>
      </c>
      <c r="D167" s="11">
        <v>1</v>
      </c>
      <c r="E167" s="12">
        <v>448000</v>
      </c>
      <c r="F167" s="13" t="s">
        <v>153</v>
      </c>
    </row>
    <row r="168" spans="1:6" ht="13.5">
      <c r="A168" s="11">
        <v>7</v>
      </c>
      <c r="B168" s="11">
        <v>5</v>
      </c>
      <c r="C168" s="11">
        <v>2</v>
      </c>
      <c r="D168" s="11">
        <v>2</v>
      </c>
      <c r="E168" s="12">
        <v>434000</v>
      </c>
      <c r="F168" s="13" t="s">
        <v>150</v>
      </c>
    </row>
    <row r="169" spans="1:6" ht="13.5">
      <c r="A169" s="11">
        <v>7</v>
      </c>
      <c r="B169" s="11">
        <v>5</v>
      </c>
      <c r="C169" s="11">
        <v>3</v>
      </c>
      <c r="D169" s="11">
        <v>0</v>
      </c>
      <c r="E169" s="12">
        <v>432000</v>
      </c>
      <c r="F169" s="13" t="s">
        <v>1074</v>
      </c>
    </row>
    <row r="170" spans="1:6" ht="13.5">
      <c r="A170" s="11">
        <v>7</v>
      </c>
      <c r="B170" s="11">
        <v>5</v>
      </c>
      <c r="C170" s="11">
        <v>3</v>
      </c>
      <c r="D170" s="11">
        <v>1</v>
      </c>
      <c r="E170" s="12">
        <v>448000</v>
      </c>
      <c r="F170" s="13" t="s">
        <v>153</v>
      </c>
    </row>
    <row r="171" spans="1:6" ht="13.5">
      <c r="A171" s="11">
        <v>7</v>
      </c>
      <c r="B171" s="11">
        <v>5</v>
      </c>
      <c r="C171" s="11">
        <v>3</v>
      </c>
      <c r="D171" s="11">
        <v>2</v>
      </c>
      <c r="E171" s="12">
        <v>434000</v>
      </c>
      <c r="F171" s="13" t="s">
        <v>150</v>
      </c>
    </row>
    <row r="172" spans="1:6" ht="13.5">
      <c r="A172" s="11">
        <v>7</v>
      </c>
      <c r="B172" s="11">
        <v>5</v>
      </c>
      <c r="C172" s="11">
        <v>4</v>
      </c>
      <c r="D172" s="11">
        <v>0</v>
      </c>
      <c r="E172" s="12">
        <v>432000</v>
      </c>
      <c r="F172" s="13" t="s">
        <v>1074</v>
      </c>
    </row>
    <row r="173" spans="1:6" ht="13.5">
      <c r="A173" s="11">
        <v>7</v>
      </c>
      <c r="B173" s="11">
        <v>5</v>
      </c>
      <c r="C173" s="11">
        <v>4</v>
      </c>
      <c r="D173" s="11">
        <v>1</v>
      </c>
      <c r="E173" s="12">
        <v>448000</v>
      </c>
      <c r="F173" s="13" t="s">
        <v>153</v>
      </c>
    </row>
    <row r="174" spans="1:6" ht="13.5">
      <c r="A174" s="11">
        <v>7</v>
      </c>
      <c r="B174" s="11">
        <v>5</v>
      </c>
      <c r="C174" s="11">
        <v>4</v>
      </c>
      <c r="D174" s="11">
        <v>2</v>
      </c>
      <c r="E174" s="12">
        <v>434000</v>
      </c>
      <c r="F174" s="13" t="s">
        <v>150</v>
      </c>
    </row>
    <row r="175" spans="1:6" ht="13.5">
      <c r="A175" s="11">
        <v>7</v>
      </c>
      <c r="B175" s="11">
        <v>5</v>
      </c>
      <c r="C175" s="11">
        <v>5</v>
      </c>
      <c r="D175" s="11">
        <v>0</v>
      </c>
      <c r="E175" s="12">
        <v>432000</v>
      </c>
      <c r="F175" s="13" t="s">
        <v>1074</v>
      </c>
    </row>
    <row r="176" spans="1:6" ht="13.5">
      <c r="A176" s="11">
        <v>7</v>
      </c>
      <c r="B176" s="11">
        <v>5</v>
      </c>
      <c r="C176" s="11">
        <v>5</v>
      </c>
      <c r="D176" s="11">
        <v>1</v>
      </c>
      <c r="E176" s="12">
        <v>448000</v>
      </c>
      <c r="F176" s="13" t="s">
        <v>153</v>
      </c>
    </row>
    <row r="177" spans="1:6" ht="13.5">
      <c r="A177" s="11">
        <v>7</v>
      </c>
      <c r="B177" s="11">
        <v>5</v>
      </c>
      <c r="C177" s="11">
        <v>5</v>
      </c>
      <c r="D177" s="11">
        <v>2</v>
      </c>
      <c r="E177" s="12">
        <v>434000</v>
      </c>
      <c r="F177" s="13" t="s">
        <v>150</v>
      </c>
    </row>
    <row r="178" spans="1:6" ht="13.5">
      <c r="A178" s="11">
        <v>7</v>
      </c>
      <c r="B178" s="11">
        <v>5</v>
      </c>
      <c r="C178" s="11">
        <v>6</v>
      </c>
      <c r="D178" s="11">
        <v>0</v>
      </c>
      <c r="E178" s="12">
        <v>432000</v>
      </c>
      <c r="F178" s="13" t="s">
        <v>1074</v>
      </c>
    </row>
    <row r="179" spans="1:6" ht="13.5">
      <c r="A179" s="11">
        <v>7</v>
      </c>
      <c r="B179" s="11">
        <v>5</v>
      </c>
      <c r="C179" s="11">
        <v>6</v>
      </c>
      <c r="D179" s="11">
        <v>1</v>
      </c>
      <c r="E179" s="12">
        <v>448000</v>
      </c>
      <c r="F179" s="13" t="s">
        <v>153</v>
      </c>
    </row>
    <row r="180" spans="1:6" ht="13.5">
      <c r="A180" s="11">
        <v>7</v>
      </c>
      <c r="B180" s="11">
        <v>5</v>
      </c>
      <c r="C180" s="11">
        <v>6</v>
      </c>
      <c r="D180" s="11">
        <v>2</v>
      </c>
      <c r="E180" s="12">
        <v>434000</v>
      </c>
      <c r="F180" s="13" t="s">
        <v>150</v>
      </c>
    </row>
    <row r="181" spans="1:6" ht="13.5">
      <c r="A181" s="11">
        <v>7</v>
      </c>
      <c r="B181" s="11">
        <v>5</v>
      </c>
      <c r="C181" s="11">
        <v>7</v>
      </c>
      <c r="D181" s="11">
        <v>0</v>
      </c>
      <c r="E181" s="12">
        <v>518000</v>
      </c>
      <c r="F181" s="13" t="s">
        <v>1074</v>
      </c>
    </row>
    <row r="182" spans="1:6" ht="13.5">
      <c r="A182" s="11">
        <v>7</v>
      </c>
      <c r="B182" s="11">
        <v>5</v>
      </c>
      <c r="C182" s="11">
        <v>7</v>
      </c>
      <c r="D182" s="11">
        <v>1</v>
      </c>
      <c r="E182" s="12">
        <v>538000</v>
      </c>
      <c r="F182" s="13" t="s">
        <v>153</v>
      </c>
    </row>
    <row r="183" spans="1:6" ht="13.5">
      <c r="A183" s="11">
        <v>7</v>
      </c>
      <c r="B183" s="11">
        <v>5</v>
      </c>
      <c r="C183" s="11">
        <v>7</v>
      </c>
      <c r="D183" s="11">
        <v>2</v>
      </c>
      <c r="E183" s="12">
        <v>521000</v>
      </c>
      <c r="F183" s="13" t="s">
        <v>150</v>
      </c>
    </row>
    <row r="184" spans="1:6" ht="13.5">
      <c r="A184" s="11">
        <v>7</v>
      </c>
      <c r="B184" s="11">
        <v>6</v>
      </c>
      <c r="C184" s="11">
        <v>1</v>
      </c>
      <c r="D184" s="11">
        <v>0</v>
      </c>
      <c r="E184" s="12">
        <v>332000</v>
      </c>
      <c r="F184" s="13" t="s">
        <v>1074</v>
      </c>
    </row>
    <row r="185" spans="1:6" ht="13.5">
      <c r="A185" s="11">
        <v>7</v>
      </c>
      <c r="B185" s="11">
        <v>6</v>
      </c>
      <c r="C185" s="11">
        <v>2</v>
      </c>
      <c r="D185" s="11">
        <v>0</v>
      </c>
      <c r="E185" s="12">
        <v>432000</v>
      </c>
      <c r="F185" s="13" t="s">
        <v>1074</v>
      </c>
    </row>
    <row r="186" spans="1:6" ht="13.5">
      <c r="A186" s="11">
        <v>7</v>
      </c>
      <c r="B186" s="11">
        <v>6</v>
      </c>
      <c r="C186" s="11">
        <v>3</v>
      </c>
      <c r="D186" s="11">
        <v>0</v>
      </c>
      <c r="E186" s="12">
        <v>432000</v>
      </c>
      <c r="F186" s="13"/>
    </row>
    <row r="187" spans="1:6" ht="13.5">
      <c r="A187" s="11">
        <v>7</v>
      </c>
      <c r="B187" s="11">
        <v>6</v>
      </c>
      <c r="C187" s="11">
        <v>4</v>
      </c>
      <c r="D187" s="11">
        <v>0</v>
      </c>
      <c r="E187" s="12">
        <v>432000</v>
      </c>
      <c r="F187" s="13"/>
    </row>
    <row r="188" spans="1:6" ht="13.5">
      <c r="A188" s="11">
        <v>7</v>
      </c>
      <c r="B188" s="11">
        <v>6</v>
      </c>
      <c r="C188" s="11">
        <v>5</v>
      </c>
      <c r="D188" s="11">
        <v>0</v>
      </c>
      <c r="E188" s="12">
        <v>432000</v>
      </c>
      <c r="F188" s="13"/>
    </row>
    <row r="189" spans="1:6" ht="13.5">
      <c r="A189" s="11">
        <v>7</v>
      </c>
      <c r="B189" s="11">
        <v>6</v>
      </c>
      <c r="C189" s="11">
        <v>6</v>
      </c>
      <c r="D189" s="11">
        <v>0</v>
      </c>
      <c r="E189" s="12">
        <v>432000</v>
      </c>
      <c r="F189" s="13"/>
    </row>
    <row r="190" spans="1:6" ht="13.5">
      <c r="A190" s="11">
        <v>7</v>
      </c>
      <c r="B190" s="11">
        <v>6</v>
      </c>
      <c r="C190" s="11">
        <v>7</v>
      </c>
      <c r="D190" s="11">
        <v>0</v>
      </c>
      <c r="E190" s="12">
        <v>518000</v>
      </c>
      <c r="F190" s="13" t="s">
        <v>1074</v>
      </c>
    </row>
    <row r="191" spans="1:6" ht="13.5">
      <c r="A191" s="11">
        <v>8</v>
      </c>
      <c r="B191" s="11">
        <v>3</v>
      </c>
      <c r="C191" s="11">
        <v>1</v>
      </c>
      <c r="D191" s="11">
        <v>0</v>
      </c>
      <c r="E191" s="12">
        <v>425000</v>
      </c>
      <c r="F191" s="13" t="s">
        <v>1074</v>
      </c>
    </row>
    <row r="192" spans="1:6" ht="13.5">
      <c r="A192" s="11">
        <v>8</v>
      </c>
      <c r="B192" s="11">
        <v>3</v>
      </c>
      <c r="C192" s="11">
        <v>2</v>
      </c>
      <c r="D192" s="11">
        <v>0</v>
      </c>
      <c r="E192" s="12">
        <v>552000</v>
      </c>
      <c r="F192" s="13" t="s">
        <v>1074</v>
      </c>
    </row>
    <row r="193" spans="1:6" ht="13.5">
      <c r="A193" s="11">
        <v>8</v>
      </c>
      <c r="B193" s="11">
        <v>3</v>
      </c>
      <c r="C193" s="11">
        <v>3</v>
      </c>
      <c r="D193" s="11">
        <v>0</v>
      </c>
      <c r="E193" s="12">
        <v>552000</v>
      </c>
      <c r="F193" s="13"/>
    </row>
    <row r="194" spans="1:6" ht="13.5">
      <c r="A194" s="11">
        <v>8</v>
      </c>
      <c r="B194" s="11">
        <v>3</v>
      </c>
      <c r="C194" s="11">
        <v>4</v>
      </c>
      <c r="D194" s="11">
        <v>0</v>
      </c>
      <c r="E194" s="12">
        <v>552000</v>
      </c>
      <c r="F194" s="13"/>
    </row>
    <row r="195" spans="1:6" ht="13.5">
      <c r="A195" s="11">
        <v>8</v>
      </c>
      <c r="B195" s="11">
        <v>3</v>
      </c>
      <c r="C195" s="11">
        <v>5</v>
      </c>
      <c r="D195" s="11">
        <v>0</v>
      </c>
      <c r="E195" s="12">
        <v>552000</v>
      </c>
      <c r="F195" s="13"/>
    </row>
    <row r="196" spans="1:6" ht="13.5">
      <c r="A196" s="11">
        <v>8</v>
      </c>
      <c r="B196" s="11">
        <v>3</v>
      </c>
      <c r="C196" s="11">
        <v>6</v>
      </c>
      <c r="D196" s="11">
        <v>0</v>
      </c>
      <c r="E196" s="12">
        <v>552000</v>
      </c>
      <c r="F196" s="13"/>
    </row>
    <row r="197" spans="1:6" ht="13.5">
      <c r="A197" s="11">
        <v>8</v>
      </c>
      <c r="B197" s="11">
        <v>3</v>
      </c>
      <c r="C197" s="11">
        <v>7</v>
      </c>
      <c r="D197" s="11">
        <v>0</v>
      </c>
      <c r="E197" s="12">
        <v>662000</v>
      </c>
      <c r="F197" s="13" t="s">
        <v>1074</v>
      </c>
    </row>
    <row r="198" spans="1:6" ht="13.5">
      <c r="A198" s="11">
        <v>8</v>
      </c>
      <c r="B198" s="11">
        <v>4</v>
      </c>
      <c r="C198" s="11">
        <v>1</v>
      </c>
      <c r="D198" s="11">
        <v>0</v>
      </c>
      <c r="E198" s="12">
        <v>425000</v>
      </c>
      <c r="F198" s="13" t="s">
        <v>1074</v>
      </c>
    </row>
    <row r="199" spans="1:6" ht="13.5">
      <c r="A199" s="11">
        <v>8</v>
      </c>
      <c r="B199" s="11">
        <v>4</v>
      </c>
      <c r="C199" s="11">
        <v>2</v>
      </c>
      <c r="D199" s="11">
        <v>0</v>
      </c>
      <c r="E199" s="12">
        <v>552000</v>
      </c>
      <c r="F199" s="13" t="s">
        <v>1074</v>
      </c>
    </row>
    <row r="200" spans="1:6" ht="13.5">
      <c r="A200" s="11">
        <v>8</v>
      </c>
      <c r="B200" s="11">
        <v>4</v>
      </c>
      <c r="C200" s="11">
        <v>3</v>
      </c>
      <c r="D200" s="11">
        <v>0</v>
      </c>
      <c r="E200" s="12">
        <v>552000</v>
      </c>
      <c r="F200" s="13"/>
    </row>
    <row r="201" spans="1:6" ht="13.5">
      <c r="A201" s="11">
        <v>8</v>
      </c>
      <c r="B201" s="11">
        <v>4</v>
      </c>
      <c r="C201" s="11">
        <v>4</v>
      </c>
      <c r="D201" s="11">
        <v>0</v>
      </c>
      <c r="E201" s="12">
        <v>552000</v>
      </c>
      <c r="F201" s="13"/>
    </row>
    <row r="202" spans="1:6" ht="13.5">
      <c r="A202" s="11">
        <v>8</v>
      </c>
      <c r="B202" s="11">
        <v>4</v>
      </c>
      <c r="C202" s="11">
        <v>5</v>
      </c>
      <c r="D202" s="11">
        <v>0</v>
      </c>
      <c r="E202" s="12">
        <v>552000</v>
      </c>
      <c r="F202" s="13"/>
    </row>
    <row r="203" spans="1:6" ht="13.5">
      <c r="A203" s="11">
        <v>8</v>
      </c>
      <c r="B203" s="11">
        <v>4</v>
      </c>
      <c r="C203" s="11">
        <v>6</v>
      </c>
      <c r="D203" s="11">
        <v>0</v>
      </c>
      <c r="E203" s="12">
        <v>552000</v>
      </c>
      <c r="F203" s="13"/>
    </row>
    <row r="204" spans="1:6" ht="13.5">
      <c r="A204" s="11">
        <v>8</v>
      </c>
      <c r="B204" s="11">
        <v>4</v>
      </c>
      <c r="C204" s="11">
        <v>7</v>
      </c>
      <c r="D204" s="11">
        <v>0</v>
      </c>
      <c r="E204" s="12">
        <v>662000</v>
      </c>
      <c r="F204" s="13" t="s">
        <v>1074</v>
      </c>
    </row>
    <row r="205" spans="1:6" ht="13.5">
      <c r="A205" s="11">
        <v>8</v>
      </c>
      <c r="B205" s="11">
        <v>5</v>
      </c>
      <c r="C205" s="11">
        <v>1</v>
      </c>
      <c r="D205" s="11">
        <v>0</v>
      </c>
      <c r="E205" s="12">
        <v>406000</v>
      </c>
      <c r="F205" s="13" t="s">
        <v>1074</v>
      </c>
    </row>
    <row r="206" spans="1:6" ht="13.5">
      <c r="A206" s="11">
        <v>8</v>
      </c>
      <c r="B206" s="11">
        <v>5</v>
      </c>
      <c r="C206" s="11">
        <v>2</v>
      </c>
      <c r="D206" s="11">
        <v>0</v>
      </c>
      <c r="E206" s="12">
        <v>527000</v>
      </c>
      <c r="F206" s="13" t="s">
        <v>1074</v>
      </c>
    </row>
    <row r="207" spans="1:6" ht="13.5">
      <c r="A207" s="11">
        <v>8</v>
      </c>
      <c r="B207" s="11">
        <v>5</v>
      </c>
      <c r="C207" s="11">
        <v>3</v>
      </c>
      <c r="D207" s="11">
        <v>0</v>
      </c>
      <c r="E207" s="12">
        <v>527000</v>
      </c>
      <c r="F207" s="13"/>
    </row>
    <row r="208" spans="1:6" ht="13.5">
      <c r="A208" s="11">
        <v>8</v>
      </c>
      <c r="B208" s="11">
        <v>5</v>
      </c>
      <c r="C208" s="11">
        <v>4</v>
      </c>
      <c r="D208" s="11">
        <v>0</v>
      </c>
      <c r="E208" s="12">
        <v>527000</v>
      </c>
      <c r="F208" s="13"/>
    </row>
    <row r="209" spans="1:6" ht="13.5">
      <c r="A209" s="11">
        <v>8</v>
      </c>
      <c r="B209" s="11">
        <v>5</v>
      </c>
      <c r="C209" s="11">
        <v>5</v>
      </c>
      <c r="D209" s="11">
        <v>0</v>
      </c>
      <c r="E209" s="12">
        <v>527000</v>
      </c>
      <c r="F209" s="13"/>
    </row>
    <row r="210" spans="1:6" ht="13.5">
      <c r="A210" s="11">
        <v>8</v>
      </c>
      <c r="B210" s="11">
        <v>5</v>
      </c>
      <c r="C210" s="11">
        <v>6</v>
      </c>
      <c r="D210" s="11">
        <v>0</v>
      </c>
      <c r="E210" s="12">
        <v>527000</v>
      </c>
      <c r="F210" s="13"/>
    </row>
    <row r="211" spans="1:6" ht="13.5">
      <c r="A211" s="11">
        <v>8</v>
      </c>
      <c r="B211" s="11">
        <v>5</v>
      </c>
      <c r="C211" s="11">
        <v>7</v>
      </c>
      <c r="D211" s="11">
        <v>0</v>
      </c>
      <c r="E211" s="12">
        <v>632000</v>
      </c>
      <c r="F211" s="13" t="s">
        <v>1074</v>
      </c>
    </row>
    <row r="212" spans="1:6" ht="13.5">
      <c r="A212" s="11">
        <v>8</v>
      </c>
      <c r="B212" s="11">
        <v>6</v>
      </c>
      <c r="C212" s="11">
        <v>1</v>
      </c>
      <c r="D212" s="11">
        <v>0</v>
      </c>
      <c r="E212" s="12">
        <v>406000</v>
      </c>
      <c r="F212" s="13" t="s">
        <v>1074</v>
      </c>
    </row>
    <row r="213" spans="1:6" ht="13.5">
      <c r="A213" s="11">
        <v>8</v>
      </c>
      <c r="B213" s="11">
        <v>6</v>
      </c>
      <c r="C213" s="11">
        <v>2</v>
      </c>
      <c r="D213" s="11">
        <v>0</v>
      </c>
      <c r="E213" s="12">
        <v>527000</v>
      </c>
      <c r="F213" s="13" t="s">
        <v>1074</v>
      </c>
    </row>
    <row r="214" spans="1:6" ht="13.5">
      <c r="A214" s="11">
        <v>8</v>
      </c>
      <c r="B214" s="11">
        <v>6</v>
      </c>
      <c r="C214" s="11">
        <v>3</v>
      </c>
      <c r="D214" s="11">
        <v>0</v>
      </c>
      <c r="E214" s="12">
        <v>527000</v>
      </c>
      <c r="F214" s="13"/>
    </row>
    <row r="215" spans="1:6" ht="13.5">
      <c r="A215" s="11">
        <v>8</v>
      </c>
      <c r="B215" s="11">
        <v>6</v>
      </c>
      <c r="C215" s="11">
        <v>4</v>
      </c>
      <c r="D215" s="11">
        <v>0</v>
      </c>
      <c r="E215" s="12">
        <v>527000</v>
      </c>
      <c r="F215" s="13"/>
    </row>
    <row r="216" spans="1:6" ht="13.5">
      <c r="A216" s="11">
        <v>8</v>
      </c>
      <c r="B216" s="11">
        <v>6</v>
      </c>
      <c r="C216" s="11">
        <v>5</v>
      </c>
      <c r="D216" s="11">
        <v>0</v>
      </c>
      <c r="E216" s="12">
        <v>527000</v>
      </c>
      <c r="F216" s="13"/>
    </row>
    <row r="217" spans="1:6" ht="13.5">
      <c r="A217" s="11">
        <v>8</v>
      </c>
      <c r="B217" s="11">
        <v>6</v>
      </c>
      <c r="C217" s="11">
        <v>6</v>
      </c>
      <c r="D217" s="11">
        <v>0</v>
      </c>
      <c r="E217" s="12">
        <v>527000</v>
      </c>
      <c r="F217" s="13"/>
    </row>
    <row r="218" spans="1:6" ht="13.5">
      <c r="A218" s="11">
        <v>8</v>
      </c>
      <c r="B218" s="11">
        <v>6</v>
      </c>
      <c r="C218" s="11">
        <v>7</v>
      </c>
      <c r="D218" s="11">
        <v>0</v>
      </c>
      <c r="E218" s="12">
        <v>632000</v>
      </c>
      <c r="F218" s="13" t="s">
        <v>1074</v>
      </c>
    </row>
    <row r="219" spans="1:6" ht="13.5">
      <c r="A219" s="11">
        <v>9</v>
      </c>
      <c r="B219" s="11">
        <v>3</v>
      </c>
      <c r="C219" s="11">
        <v>1</v>
      </c>
      <c r="D219" s="11">
        <v>1</v>
      </c>
      <c r="E219" s="12">
        <v>446000</v>
      </c>
      <c r="F219" s="13" t="s">
        <v>180</v>
      </c>
    </row>
    <row r="220" spans="1:6" ht="13.5">
      <c r="A220" s="11">
        <v>9</v>
      </c>
      <c r="B220" s="11">
        <v>3</v>
      </c>
      <c r="C220" s="11">
        <v>2</v>
      </c>
      <c r="D220" s="11">
        <v>1</v>
      </c>
      <c r="E220" s="12">
        <v>580000</v>
      </c>
      <c r="F220" s="13" t="s">
        <v>180</v>
      </c>
    </row>
    <row r="221" spans="1:6" ht="13.5">
      <c r="A221" s="11">
        <v>9</v>
      </c>
      <c r="B221" s="11">
        <v>3</v>
      </c>
      <c r="C221" s="11">
        <v>3</v>
      </c>
      <c r="D221" s="11">
        <v>1</v>
      </c>
      <c r="E221" s="12">
        <v>580000</v>
      </c>
      <c r="F221" s="13" t="s">
        <v>180</v>
      </c>
    </row>
    <row r="222" spans="1:6" ht="13.5">
      <c r="A222" s="11">
        <v>9</v>
      </c>
      <c r="B222" s="11">
        <v>3</v>
      </c>
      <c r="C222" s="11">
        <v>4</v>
      </c>
      <c r="D222" s="11">
        <v>1</v>
      </c>
      <c r="E222" s="12">
        <v>580000</v>
      </c>
      <c r="F222" s="13" t="s">
        <v>180</v>
      </c>
    </row>
    <row r="223" spans="1:6" ht="13.5">
      <c r="A223" s="11">
        <v>9</v>
      </c>
      <c r="B223" s="11">
        <v>3</v>
      </c>
      <c r="C223" s="11">
        <v>5</v>
      </c>
      <c r="D223" s="11">
        <v>1</v>
      </c>
      <c r="E223" s="12">
        <v>580000</v>
      </c>
      <c r="F223" s="13" t="s">
        <v>180</v>
      </c>
    </row>
    <row r="224" spans="1:6" ht="13.5">
      <c r="A224" s="11">
        <v>9</v>
      </c>
      <c r="B224" s="11">
        <v>3</v>
      </c>
      <c r="C224" s="11">
        <v>6</v>
      </c>
      <c r="D224" s="11">
        <v>1</v>
      </c>
      <c r="E224" s="12">
        <v>580000</v>
      </c>
      <c r="F224" s="13" t="s">
        <v>180</v>
      </c>
    </row>
    <row r="225" spans="1:6" ht="13.5">
      <c r="A225" s="11">
        <v>9</v>
      </c>
      <c r="B225" s="11">
        <v>3</v>
      </c>
      <c r="C225" s="11">
        <v>7</v>
      </c>
      <c r="D225" s="11">
        <v>1</v>
      </c>
      <c r="E225" s="12">
        <v>696000</v>
      </c>
      <c r="F225" s="13" t="s">
        <v>180</v>
      </c>
    </row>
    <row r="226" spans="1:6" ht="13.5">
      <c r="A226" s="11">
        <v>9</v>
      </c>
      <c r="B226" s="11">
        <v>4</v>
      </c>
      <c r="C226" s="11">
        <v>1</v>
      </c>
      <c r="D226" s="11">
        <v>0</v>
      </c>
      <c r="E226" s="12">
        <v>386000</v>
      </c>
      <c r="F226" s="13" t="s">
        <v>1074</v>
      </c>
    </row>
    <row r="227" spans="1:6" ht="13.5">
      <c r="A227" s="11">
        <v>9</v>
      </c>
      <c r="B227" s="11">
        <v>4</v>
      </c>
      <c r="C227" s="11">
        <v>2</v>
      </c>
      <c r="D227" s="11">
        <v>0</v>
      </c>
      <c r="E227" s="12">
        <v>502000</v>
      </c>
      <c r="F227" s="13" t="s">
        <v>1074</v>
      </c>
    </row>
    <row r="228" spans="1:6" ht="13.5">
      <c r="A228" s="11">
        <v>9</v>
      </c>
      <c r="B228" s="11">
        <v>4</v>
      </c>
      <c r="C228" s="11">
        <v>3</v>
      </c>
      <c r="D228" s="11">
        <v>0</v>
      </c>
      <c r="E228" s="12">
        <v>502000</v>
      </c>
      <c r="F228" s="13"/>
    </row>
    <row r="229" spans="1:6" ht="13.5">
      <c r="A229" s="11">
        <v>9</v>
      </c>
      <c r="B229" s="11">
        <v>4</v>
      </c>
      <c r="C229" s="11">
        <v>4</v>
      </c>
      <c r="D229" s="11">
        <v>0</v>
      </c>
      <c r="E229" s="12">
        <v>502000</v>
      </c>
      <c r="F229" s="13"/>
    </row>
    <row r="230" spans="1:6" ht="13.5">
      <c r="A230" s="11">
        <v>9</v>
      </c>
      <c r="B230" s="11">
        <v>4</v>
      </c>
      <c r="C230" s="11">
        <v>5</v>
      </c>
      <c r="D230" s="11">
        <v>0</v>
      </c>
      <c r="E230" s="12">
        <v>502000</v>
      </c>
      <c r="F230" s="13"/>
    </row>
    <row r="231" spans="1:6" ht="13.5">
      <c r="A231" s="11">
        <v>9</v>
      </c>
      <c r="B231" s="11">
        <v>4</v>
      </c>
      <c r="C231" s="11">
        <v>6</v>
      </c>
      <c r="D231" s="11">
        <v>0</v>
      </c>
      <c r="E231" s="12">
        <v>502000</v>
      </c>
      <c r="F231" s="13"/>
    </row>
    <row r="232" spans="1:6" ht="13.5">
      <c r="A232" s="11">
        <v>9</v>
      </c>
      <c r="B232" s="11">
        <v>4</v>
      </c>
      <c r="C232" s="11">
        <v>7</v>
      </c>
      <c r="D232" s="11">
        <v>0</v>
      </c>
      <c r="E232" s="12">
        <v>602000</v>
      </c>
      <c r="F232" s="13" t="s">
        <v>1074</v>
      </c>
    </row>
    <row r="233" spans="1:6" ht="13.5">
      <c r="A233" s="11">
        <v>9</v>
      </c>
      <c r="B233" s="11">
        <v>5</v>
      </c>
      <c r="C233" s="11">
        <v>1</v>
      </c>
      <c r="D233" s="11">
        <v>0</v>
      </c>
      <c r="E233" s="12">
        <v>374000</v>
      </c>
      <c r="F233" s="13" t="s">
        <v>1074</v>
      </c>
    </row>
    <row r="234" spans="1:6" ht="13.5">
      <c r="A234" s="11">
        <v>9</v>
      </c>
      <c r="B234" s="11">
        <v>5</v>
      </c>
      <c r="C234" s="11">
        <v>2</v>
      </c>
      <c r="D234" s="11">
        <v>0</v>
      </c>
      <c r="E234" s="12">
        <v>486000</v>
      </c>
      <c r="F234" s="13" t="s">
        <v>1074</v>
      </c>
    </row>
    <row r="235" spans="1:6" ht="13.5">
      <c r="A235" s="11">
        <v>9</v>
      </c>
      <c r="B235" s="11">
        <v>5</v>
      </c>
      <c r="C235" s="11">
        <v>3</v>
      </c>
      <c r="D235" s="11">
        <v>0</v>
      </c>
      <c r="E235" s="12">
        <v>486000</v>
      </c>
      <c r="F235" s="13"/>
    </row>
    <row r="236" spans="1:6" ht="13.5">
      <c r="A236" s="11">
        <v>9</v>
      </c>
      <c r="B236" s="11">
        <v>5</v>
      </c>
      <c r="C236" s="11">
        <v>4</v>
      </c>
      <c r="D236" s="11">
        <v>0</v>
      </c>
      <c r="E236" s="12">
        <v>486000</v>
      </c>
      <c r="F236" s="13"/>
    </row>
    <row r="237" spans="1:6" ht="13.5">
      <c r="A237" s="11">
        <v>9</v>
      </c>
      <c r="B237" s="11">
        <v>5</v>
      </c>
      <c r="C237" s="11">
        <v>5</v>
      </c>
      <c r="D237" s="11">
        <v>0</v>
      </c>
      <c r="E237" s="12">
        <v>486000</v>
      </c>
      <c r="F237" s="13"/>
    </row>
    <row r="238" spans="1:6" ht="13.5">
      <c r="A238" s="11">
        <v>9</v>
      </c>
      <c r="B238" s="11">
        <v>5</v>
      </c>
      <c r="C238" s="11">
        <v>6</v>
      </c>
      <c r="D238" s="11">
        <v>0</v>
      </c>
      <c r="E238" s="12">
        <v>486000</v>
      </c>
      <c r="F238" s="13"/>
    </row>
    <row r="239" spans="1:6" ht="13.5">
      <c r="A239" s="11">
        <v>9</v>
      </c>
      <c r="B239" s="11">
        <v>5</v>
      </c>
      <c r="C239" s="11">
        <v>7</v>
      </c>
      <c r="D239" s="11">
        <v>0</v>
      </c>
      <c r="E239" s="12">
        <v>583000</v>
      </c>
      <c r="F239" s="13" t="s">
        <v>1074</v>
      </c>
    </row>
    <row r="240" spans="1:6" ht="13.5">
      <c r="A240" s="11">
        <v>9</v>
      </c>
      <c r="B240" s="11">
        <v>6</v>
      </c>
      <c r="C240" s="11">
        <v>1</v>
      </c>
      <c r="D240" s="11">
        <v>0</v>
      </c>
      <c r="E240" s="12">
        <v>374000</v>
      </c>
      <c r="F240" s="13" t="s">
        <v>1074</v>
      </c>
    </row>
    <row r="241" spans="1:6" ht="13.5">
      <c r="A241" s="11">
        <v>9</v>
      </c>
      <c r="B241" s="11">
        <v>6</v>
      </c>
      <c r="C241" s="11">
        <v>2</v>
      </c>
      <c r="D241" s="11">
        <v>0</v>
      </c>
      <c r="E241" s="12">
        <v>486000</v>
      </c>
      <c r="F241" s="13" t="s">
        <v>1074</v>
      </c>
    </row>
    <row r="242" spans="1:6" ht="13.5">
      <c r="A242" s="11">
        <v>9</v>
      </c>
      <c r="B242" s="11">
        <v>6</v>
      </c>
      <c r="C242" s="11">
        <v>3</v>
      </c>
      <c r="D242" s="11">
        <v>0</v>
      </c>
      <c r="E242" s="12">
        <v>486000</v>
      </c>
      <c r="F242" s="13"/>
    </row>
    <row r="243" spans="1:6" ht="13.5">
      <c r="A243" s="11">
        <v>9</v>
      </c>
      <c r="B243" s="11">
        <v>6</v>
      </c>
      <c r="C243" s="11">
        <v>4</v>
      </c>
      <c r="D243" s="11">
        <v>0</v>
      </c>
      <c r="E243" s="12">
        <v>486000</v>
      </c>
      <c r="F243" s="13"/>
    </row>
    <row r="244" spans="1:6" ht="13.5">
      <c r="A244" s="11">
        <v>9</v>
      </c>
      <c r="B244" s="11">
        <v>6</v>
      </c>
      <c r="C244" s="11">
        <v>5</v>
      </c>
      <c r="D244" s="11">
        <v>0</v>
      </c>
      <c r="E244" s="12">
        <v>486000</v>
      </c>
      <c r="F244" s="13"/>
    </row>
    <row r="245" spans="1:6" ht="13.5">
      <c r="A245" s="11">
        <v>9</v>
      </c>
      <c r="B245" s="11">
        <v>6</v>
      </c>
      <c r="C245" s="11">
        <v>6</v>
      </c>
      <c r="D245" s="11">
        <v>0</v>
      </c>
      <c r="E245" s="12">
        <v>486000</v>
      </c>
      <c r="F245" s="13"/>
    </row>
    <row r="246" spans="1:6" ht="13.5">
      <c r="A246" s="11">
        <v>9</v>
      </c>
      <c r="B246" s="11">
        <v>6</v>
      </c>
      <c r="C246" s="11">
        <v>7</v>
      </c>
      <c r="D246" s="11">
        <v>0</v>
      </c>
      <c r="E246" s="12">
        <v>583000</v>
      </c>
      <c r="F246" s="13" t="s">
        <v>1074</v>
      </c>
    </row>
    <row r="247" spans="1:6" ht="13.5">
      <c r="A247" s="11">
        <v>10</v>
      </c>
      <c r="B247" s="11">
        <v>3</v>
      </c>
      <c r="C247" s="11">
        <v>1</v>
      </c>
      <c r="D247" s="11">
        <v>0</v>
      </c>
      <c r="E247" s="12">
        <v>409000</v>
      </c>
      <c r="F247" s="13" t="s">
        <v>1074</v>
      </c>
    </row>
    <row r="248" spans="1:6" ht="13.5">
      <c r="A248" s="11">
        <v>10</v>
      </c>
      <c r="B248" s="11">
        <v>3</v>
      </c>
      <c r="C248" s="11">
        <v>2</v>
      </c>
      <c r="D248" s="11">
        <v>0</v>
      </c>
      <c r="E248" s="12">
        <v>532000</v>
      </c>
      <c r="F248" s="13" t="s">
        <v>1074</v>
      </c>
    </row>
    <row r="249" spans="1:6" ht="13.5">
      <c r="A249" s="11">
        <v>10</v>
      </c>
      <c r="B249" s="11">
        <v>3</v>
      </c>
      <c r="C249" s="11">
        <v>3</v>
      </c>
      <c r="D249" s="11">
        <v>0</v>
      </c>
      <c r="E249" s="12">
        <v>532000</v>
      </c>
      <c r="F249" s="13"/>
    </row>
    <row r="250" spans="1:6" ht="13.5">
      <c r="A250" s="11">
        <v>10</v>
      </c>
      <c r="B250" s="11">
        <v>3</v>
      </c>
      <c r="C250" s="11">
        <v>4</v>
      </c>
      <c r="D250" s="11">
        <v>0</v>
      </c>
      <c r="E250" s="12">
        <v>532000</v>
      </c>
      <c r="F250" s="13"/>
    </row>
    <row r="251" spans="1:6" ht="13.5">
      <c r="A251" s="11">
        <v>10</v>
      </c>
      <c r="B251" s="11">
        <v>3</v>
      </c>
      <c r="C251" s="11">
        <v>5</v>
      </c>
      <c r="D251" s="11">
        <v>0</v>
      </c>
      <c r="E251" s="12">
        <v>532000</v>
      </c>
      <c r="F251" s="13"/>
    </row>
    <row r="252" spans="1:6" ht="13.5">
      <c r="A252" s="11">
        <v>10</v>
      </c>
      <c r="B252" s="11">
        <v>3</v>
      </c>
      <c r="C252" s="11">
        <v>6</v>
      </c>
      <c r="D252" s="11">
        <v>0</v>
      </c>
      <c r="E252" s="12">
        <v>532000</v>
      </c>
      <c r="F252" s="13"/>
    </row>
    <row r="253" spans="1:6" ht="13.5">
      <c r="A253" s="11">
        <v>10</v>
      </c>
      <c r="B253" s="11">
        <v>3</v>
      </c>
      <c r="C253" s="11">
        <v>7</v>
      </c>
      <c r="D253" s="11">
        <v>0</v>
      </c>
      <c r="E253" s="12">
        <v>638000</v>
      </c>
      <c r="F253" s="13" t="s">
        <v>1074</v>
      </c>
    </row>
    <row r="254" spans="1:6" ht="13.5">
      <c r="A254" s="11">
        <v>10</v>
      </c>
      <c r="B254" s="11">
        <v>5</v>
      </c>
      <c r="C254" s="11">
        <v>1</v>
      </c>
      <c r="D254" s="11">
        <v>0</v>
      </c>
      <c r="E254" s="12">
        <v>366000</v>
      </c>
      <c r="F254" s="13" t="s">
        <v>1074</v>
      </c>
    </row>
    <row r="255" spans="1:6" ht="13.5">
      <c r="A255" s="11">
        <v>10</v>
      </c>
      <c r="B255" s="11">
        <v>5</v>
      </c>
      <c r="C255" s="11">
        <v>2</v>
      </c>
      <c r="D255" s="11">
        <v>0</v>
      </c>
      <c r="E255" s="12">
        <v>476000</v>
      </c>
      <c r="F255" s="13" t="s">
        <v>1074</v>
      </c>
    </row>
    <row r="256" spans="1:6" ht="13.5">
      <c r="A256" s="11">
        <v>10</v>
      </c>
      <c r="B256" s="11">
        <v>5</v>
      </c>
      <c r="C256" s="11">
        <v>3</v>
      </c>
      <c r="D256" s="11">
        <v>0</v>
      </c>
      <c r="E256" s="12">
        <v>476000</v>
      </c>
      <c r="F256" s="13"/>
    </row>
    <row r="257" spans="1:6" ht="13.5">
      <c r="A257" s="11">
        <v>10</v>
      </c>
      <c r="B257" s="11">
        <v>5</v>
      </c>
      <c r="C257" s="11">
        <v>4</v>
      </c>
      <c r="D257" s="11">
        <v>0</v>
      </c>
      <c r="E257" s="12">
        <v>476000</v>
      </c>
      <c r="F257" s="13"/>
    </row>
    <row r="258" spans="1:6" ht="13.5">
      <c r="A258" s="11">
        <v>10</v>
      </c>
      <c r="B258" s="11">
        <v>5</v>
      </c>
      <c r="C258" s="11">
        <v>5</v>
      </c>
      <c r="D258" s="11">
        <v>0</v>
      </c>
      <c r="E258" s="12">
        <v>476000</v>
      </c>
      <c r="F258" s="13"/>
    </row>
    <row r="259" spans="1:6" ht="13.5">
      <c r="A259" s="11">
        <v>10</v>
      </c>
      <c r="B259" s="11">
        <v>5</v>
      </c>
      <c r="C259" s="11">
        <v>6</v>
      </c>
      <c r="D259" s="11">
        <v>0</v>
      </c>
      <c r="E259" s="12">
        <v>476000</v>
      </c>
      <c r="F259" s="13"/>
    </row>
    <row r="260" spans="1:6" ht="13.5">
      <c r="A260" s="11">
        <v>10</v>
      </c>
      <c r="B260" s="11">
        <v>5</v>
      </c>
      <c r="C260" s="11">
        <v>7</v>
      </c>
      <c r="D260" s="11">
        <v>0</v>
      </c>
      <c r="E260" s="12">
        <v>571000</v>
      </c>
      <c r="F260" s="13" t="s">
        <v>1074</v>
      </c>
    </row>
    <row r="261" spans="1:6" ht="13.5">
      <c r="A261" s="11">
        <v>10</v>
      </c>
      <c r="B261" s="11">
        <v>6</v>
      </c>
      <c r="C261" s="11">
        <v>1</v>
      </c>
      <c r="D261" s="11">
        <v>0</v>
      </c>
      <c r="E261" s="12">
        <v>366000</v>
      </c>
      <c r="F261" s="13" t="s">
        <v>1074</v>
      </c>
    </row>
    <row r="262" spans="1:6" ht="13.5">
      <c r="A262" s="11">
        <v>10</v>
      </c>
      <c r="B262" s="11">
        <v>6</v>
      </c>
      <c r="C262" s="11">
        <v>2</v>
      </c>
      <c r="D262" s="11">
        <v>0</v>
      </c>
      <c r="E262" s="12">
        <v>476000</v>
      </c>
      <c r="F262" s="13" t="s">
        <v>1074</v>
      </c>
    </row>
    <row r="263" spans="1:6" ht="13.5">
      <c r="A263" s="11">
        <v>10</v>
      </c>
      <c r="B263" s="11">
        <v>6</v>
      </c>
      <c r="C263" s="11">
        <v>3</v>
      </c>
      <c r="D263" s="11">
        <v>0</v>
      </c>
      <c r="E263" s="12">
        <v>476000</v>
      </c>
      <c r="F263" s="13"/>
    </row>
    <row r="264" spans="1:6" ht="13.5">
      <c r="A264" s="11">
        <v>10</v>
      </c>
      <c r="B264" s="11">
        <v>6</v>
      </c>
      <c r="C264" s="11">
        <v>4</v>
      </c>
      <c r="D264" s="11">
        <v>0</v>
      </c>
      <c r="E264" s="12">
        <v>476000</v>
      </c>
      <c r="F264" s="13"/>
    </row>
    <row r="265" spans="1:6" ht="13.5">
      <c r="A265" s="11">
        <v>10</v>
      </c>
      <c r="B265" s="11">
        <v>6</v>
      </c>
      <c r="C265" s="11">
        <v>5</v>
      </c>
      <c r="D265" s="11">
        <v>0</v>
      </c>
      <c r="E265" s="12">
        <v>476000</v>
      </c>
      <c r="F265" s="13"/>
    </row>
    <row r="266" spans="1:6" ht="13.5">
      <c r="A266" s="11">
        <v>10</v>
      </c>
      <c r="B266" s="11">
        <v>6</v>
      </c>
      <c r="C266" s="11">
        <v>6</v>
      </c>
      <c r="D266" s="11">
        <v>0</v>
      </c>
      <c r="E266" s="12">
        <v>476000</v>
      </c>
      <c r="F266" s="13"/>
    </row>
    <row r="267" spans="1:6" ht="13.5">
      <c r="A267" s="11">
        <v>10</v>
      </c>
      <c r="B267" s="11">
        <v>6</v>
      </c>
      <c r="C267" s="11">
        <v>7</v>
      </c>
      <c r="D267" s="11">
        <v>0</v>
      </c>
      <c r="E267" s="12">
        <v>571000</v>
      </c>
      <c r="F267" s="13" t="s">
        <v>1074</v>
      </c>
    </row>
    <row r="268" spans="1:6" ht="13.5">
      <c r="A268" s="11">
        <v>11</v>
      </c>
      <c r="B268" s="11">
        <v>1</v>
      </c>
      <c r="C268" s="11">
        <v>1</v>
      </c>
      <c r="D268" s="11">
        <v>0</v>
      </c>
      <c r="E268" s="12">
        <v>568000</v>
      </c>
      <c r="F268" s="13" t="s">
        <v>1074</v>
      </c>
    </row>
    <row r="269" spans="1:6" ht="13.5">
      <c r="A269" s="11">
        <v>11</v>
      </c>
      <c r="B269" s="11">
        <v>1</v>
      </c>
      <c r="C269" s="11">
        <v>2</v>
      </c>
      <c r="D269" s="11">
        <v>0</v>
      </c>
      <c r="E269" s="12">
        <v>738000</v>
      </c>
      <c r="F269" s="13" t="s">
        <v>1074</v>
      </c>
    </row>
    <row r="270" spans="1:6" ht="13.5">
      <c r="A270" s="11">
        <v>11</v>
      </c>
      <c r="B270" s="11">
        <v>1</v>
      </c>
      <c r="C270" s="11">
        <v>3</v>
      </c>
      <c r="D270" s="11">
        <v>0</v>
      </c>
      <c r="E270" s="12">
        <v>738000</v>
      </c>
      <c r="F270" s="13"/>
    </row>
    <row r="271" spans="1:6" ht="13.5">
      <c r="A271" s="11">
        <v>11</v>
      </c>
      <c r="B271" s="11">
        <v>1</v>
      </c>
      <c r="C271" s="11">
        <v>4</v>
      </c>
      <c r="D271" s="11">
        <v>0</v>
      </c>
      <c r="E271" s="12">
        <v>738000</v>
      </c>
      <c r="F271" s="13"/>
    </row>
    <row r="272" spans="1:6" ht="13.5">
      <c r="A272" s="11">
        <v>11</v>
      </c>
      <c r="B272" s="11">
        <v>1</v>
      </c>
      <c r="C272" s="11">
        <v>5</v>
      </c>
      <c r="D272" s="11">
        <v>0</v>
      </c>
      <c r="E272" s="12">
        <v>738000</v>
      </c>
      <c r="F272" s="13"/>
    </row>
    <row r="273" spans="1:6" ht="13.5">
      <c r="A273" s="11">
        <v>11</v>
      </c>
      <c r="B273" s="11">
        <v>1</v>
      </c>
      <c r="C273" s="11">
        <v>6</v>
      </c>
      <c r="D273" s="11">
        <v>0</v>
      </c>
      <c r="E273" s="12">
        <v>738000</v>
      </c>
      <c r="F273" s="13"/>
    </row>
    <row r="274" spans="1:6" ht="13.5">
      <c r="A274" s="11">
        <v>11</v>
      </c>
      <c r="B274" s="11">
        <v>1</v>
      </c>
      <c r="C274" s="11">
        <v>7</v>
      </c>
      <c r="D274" s="11">
        <v>0</v>
      </c>
      <c r="E274" s="12">
        <v>886000</v>
      </c>
      <c r="F274" s="13" t="s">
        <v>1074</v>
      </c>
    </row>
    <row r="275" spans="1:6" ht="13.5">
      <c r="A275" s="11">
        <v>11</v>
      </c>
      <c r="B275" s="11">
        <v>2</v>
      </c>
      <c r="C275" s="11">
        <v>1</v>
      </c>
      <c r="D275" s="11">
        <v>0</v>
      </c>
      <c r="E275" s="12">
        <v>568000</v>
      </c>
      <c r="F275" s="13" t="s">
        <v>1074</v>
      </c>
    </row>
    <row r="276" spans="1:6" ht="13.5">
      <c r="A276" s="11">
        <v>11</v>
      </c>
      <c r="B276" s="11">
        <v>2</v>
      </c>
      <c r="C276" s="11">
        <v>2</v>
      </c>
      <c r="D276" s="11">
        <v>0</v>
      </c>
      <c r="E276" s="12">
        <v>738000</v>
      </c>
      <c r="F276" s="13" t="s">
        <v>1074</v>
      </c>
    </row>
    <row r="277" spans="1:6" ht="13.5">
      <c r="A277" s="11">
        <v>11</v>
      </c>
      <c r="B277" s="11">
        <v>2</v>
      </c>
      <c r="C277" s="11">
        <v>3</v>
      </c>
      <c r="D277" s="11">
        <v>0</v>
      </c>
      <c r="E277" s="12">
        <v>738000</v>
      </c>
      <c r="F277" s="13"/>
    </row>
    <row r="278" spans="1:6" ht="13.5">
      <c r="A278" s="11">
        <v>11</v>
      </c>
      <c r="B278" s="11">
        <v>2</v>
      </c>
      <c r="C278" s="11">
        <v>4</v>
      </c>
      <c r="D278" s="11">
        <v>0</v>
      </c>
      <c r="E278" s="12">
        <v>738000</v>
      </c>
      <c r="F278" s="13"/>
    </row>
    <row r="279" spans="1:6" ht="13.5">
      <c r="A279" s="11">
        <v>11</v>
      </c>
      <c r="B279" s="11">
        <v>2</v>
      </c>
      <c r="C279" s="11">
        <v>5</v>
      </c>
      <c r="D279" s="11">
        <v>0</v>
      </c>
      <c r="E279" s="12">
        <v>738000</v>
      </c>
      <c r="F279" s="13"/>
    </row>
    <row r="280" spans="1:6" ht="13.5">
      <c r="A280" s="11">
        <v>11</v>
      </c>
      <c r="B280" s="11">
        <v>2</v>
      </c>
      <c r="C280" s="11">
        <v>6</v>
      </c>
      <c r="D280" s="11">
        <v>0</v>
      </c>
      <c r="E280" s="12">
        <v>738000</v>
      </c>
      <c r="F280" s="13"/>
    </row>
    <row r="281" spans="1:6" ht="13.5">
      <c r="A281" s="11">
        <v>11</v>
      </c>
      <c r="B281" s="11">
        <v>2</v>
      </c>
      <c r="C281" s="11">
        <v>7</v>
      </c>
      <c r="D281" s="11">
        <v>0</v>
      </c>
      <c r="E281" s="12">
        <v>886000</v>
      </c>
      <c r="F281" s="13" t="s">
        <v>1074</v>
      </c>
    </row>
    <row r="282" spans="1:6" ht="13.5">
      <c r="A282" s="11">
        <v>11</v>
      </c>
      <c r="B282" s="11">
        <v>3</v>
      </c>
      <c r="C282" s="11">
        <v>1</v>
      </c>
      <c r="D282" s="11">
        <v>0</v>
      </c>
      <c r="E282" s="12">
        <v>568000</v>
      </c>
      <c r="F282" s="13" t="s">
        <v>1074</v>
      </c>
    </row>
    <row r="283" spans="1:6" ht="13.5">
      <c r="A283" s="11">
        <v>11</v>
      </c>
      <c r="B283" s="11">
        <v>3</v>
      </c>
      <c r="C283" s="11">
        <v>2</v>
      </c>
      <c r="D283" s="11">
        <v>0</v>
      </c>
      <c r="E283" s="12">
        <v>738000</v>
      </c>
      <c r="F283" s="13" t="s">
        <v>1074</v>
      </c>
    </row>
    <row r="284" spans="1:6" ht="13.5">
      <c r="A284" s="11">
        <v>11</v>
      </c>
      <c r="B284" s="11">
        <v>3</v>
      </c>
      <c r="C284" s="11">
        <v>3</v>
      </c>
      <c r="D284" s="11">
        <v>0</v>
      </c>
      <c r="E284" s="12">
        <v>738000</v>
      </c>
      <c r="F284" s="13"/>
    </row>
    <row r="285" spans="1:6" ht="13.5">
      <c r="A285" s="11">
        <v>11</v>
      </c>
      <c r="B285" s="11">
        <v>3</v>
      </c>
      <c r="C285" s="11">
        <v>4</v>
      </c>
      <c r="D285" s="11">
        <v>0</v>
      </c>
      <c r="E285" s="12">
        <v>738000</v>
      </c>
      <c r="F285" s="13"/>
    </row>
    <row r="286" spans="1:6" ht="13.5">
      <c r="A286" s="11">
        <v>11</v>
      </c>
      <c r="B286" s="11">
        <v>3</v>
      </c>
      <c r="C286" s="11">
        <v>5</v>
      </c>
      <c r="D286" s="11">
        <v>0</v>
      </c>
      <c r="E286" s="12">
        <v>738000</v>
      </c>
      <c r="F286" s="13"/>
    </row>
    <row r="287" spans="1:6" ht="13.5">
      <c r="A287" s="11">
        <v>11</v>
      </c>
      <c r="B287" s="11">
        <v>3</v>
      </c>
      <c r="C287" s="11">
        <v>6</v>
      </c>
      <c r="D287" s="11">
        <v>0</v>
      </c>
      <c r="E287" s="12">
        <v>738000</v>
      </c>
      <c r="F287" s="13"/>
    </row>
    <row r="288" spans="1:6" ht="13.5">
      <c r="A288" s="11">
        <v>11</v>
      </c>
      <c r="B288" s="11">
        <v>3</v>
      </c>
      <c r="C288" s="11">
        <v>7</v>
      </c>
      <c r="D288" s="11">
        <v>0</v>
      </c>
      <c r="E288" s="12">
        <v>886000</v>
      </c>
      <c r="F288" s="13" t="s">
        <v>1074</v>
      </c>
    </row>
    <row r="289" spans="1:6" ht="13.5">
      <c r="A289" s="11">
        <v>11</v>
      </c>
      <c r="B289" s="11">
        <v>5</v>
      </c>
      <c r="C289" s="11">
        <v>1</v>
      </c>
      <c r="D289" s="11">
        <v>0</v>
      </c>
      <c r="E289" s="12">
        <v>493000</v>
      </c>
      <c r="F289" s="13" t="s">
        <v>1074</v>
      </c>
    </row>
    <row r="290" spans="1:6" ht="13.5">
      <c r="A290" s="11">
        <v>11</v>
      </c>
      <c r="B290" s="11">
        <v>5</v>
      </c>
      <c r="C290" s="11">
        <v>2</v>
      </c>
      <c r="D290" s="11">
        <v>0</v>
      </c>
      <c r="E290" s="12">
        <v>641000</v>
      </c>
      <c r="F290" s="13" t="s">
        <v>1074</v>
      </c>
    </row>
    <row r="291" spans="1:6" ht="13.5">
      <c r="A291" s="11">
        <v>11</v>
      </c>
      <c r="B291" s="11">
        <v>5</v>
      </c>
      <c r="C291" s="11">
        <v>3</v>
      </c>
      <c r="D291" s="11">
        <v>0</v>
      </c>
      <c r="E291" s="12">
        <v>641000</v>
      </c>
      <c r="F291" s="13"/>
    </row>
    <row r="292" spans="1:6" ht="13.5">
      <c r="A292" s="11">
        <v>11</v>
      </c>
      <c r="B292" s="11">
        <v>5</v>
      </c>
      <c r="C292" s="11">
        <v>4</v>
      </c>
      <c r="D292" s="11">
        <v>0</v>
      </c>
      <c r="E292" s="12">
        <v>641000</v>
      </c>
      <c r="F292" s="13"/>
    </row>
    <row r="293" spans="1:6" ht="13.5">
      <c r="A293" s="11">
        <v>11</v>
      </c>
      <c r="B293" s="11">
        <v>5</v>
      </c>
      <c r="C293" s="11">
        <v>5</v>
      </c>
      <c r="D293" s="11">
        <v>0</v>
      </c>
      <c r="E293" s="12">
        <v>641000</v>
      </c>
      <c r="F293" s="13"/>
    </row>
    <row r="294" spans="1:6" ht="13.5">
      <c r="A294" s="11">
        <v>11</v>
      </c>
      <c r="B294" s="11">
        <v>5</v>
      </c>
      <c r="C294" s="11">
        <v>6</v>
      </c>
      <c r="D294" s="11">
        <v>0</v>
      </c>
      <c r="E294" s="12">
        <v>641000</v>
      </c>
      <c r="F294" s="13"/>
    </row>
    <row r="295" spans="1:6" ht="13.5">
      <c r="A295" s="11">
        <v>11</v>
      </c>
      <c r="B295" s="11">
        <v>5</v>
      </c>
      <c r="C295" s="11">
        <v>7</v>
      </c>
      <c r="D295" s="11">
        <v>0</v>
      </c>
      <c r="E295" s="12">
        <v>769000</v>
      </c>
      <c r="F295" s="13" t="s">
        <v>1074</v>
      </c>
    </row>
    <row r="296" spans="1:6" ht="13.5">
      <c r="A296" s="11">
        <v>11</v>
      </c>
      <c r="B296" s="11">
        <v>6</v>
      </c>
      <c r="C296" s="11">
        <v>1</v>
      </c>
      <c r="D296" s="11">
        <v>0</v>
      </c>
      <c r="E296" s="12">
        <v>493000</v>
      </c>
      <c r="F296" s="13" t="s">
        <v>1074</v>
      </c>
    </row>
    <row r="297" spans="1:6" ht="13.5">
      <c r="A297" s="11">
        <v>11</v>
      </c>
      <c r="B297" s="11">
        <v>6</v>
      </c>
      <c r="C297" s="11">
        <v>2</v>
      </c>
      <c r="D297" s="11">
        <v>0</v>
      </c>
      <c r="E297" s="12">
        <v>641000</v>
      </c>
      <c r="F297" s="13" t="s">
        <v>1074</v>
      </c>
    </row>
    <row r="298" spans="1:6" ht="13.5">
      <c r="A298" s="11">
        <v>11</v>
      </c>
      <c r="B298" s="11">
        <v>6</v>
      </c>
      <c r="C298" s="11">
        <v>3</v>
      </c>
      <c r="D298" s="11">
        <v>0</v>
      </c>
      <c r="E298" s="12">
        <v>641000</v>
      </c>
      <c r="F298" s="13"/>
    </row>
    <row r="299" spans="1:6" ht="13.5">
      <c r="A299" s="11">
        <v>11</v>
      </c>
      <c r="B299" s="11">
        <v>6</v>
      </c>
      <c r="C299" s="11">
        <v>4</v>
      </c>
      <c r="D299" s="11">
        <v>0</v>
      </c>
      <c r="E299" s="12">
        <v>641000</v>
      </c>
      <c r="F299" s="13"/>
    </row>
    <row r="300" spans="1:6" ht="13.5">
      <c r="A300" s="11">
        <v>11</v>
      </c>
      <c r="B300" s="11">
        <v>6</v>
      </c>
      <c r="C300" s="11">
        <v>5</v>
      </c>
      <c r="D300" s="11">
        <v>0</v>
      </c>
      <c r="E300" s="12">
        <v>641000</v>
      </c>
      <c r="F300" s="13"/>
    </row>
    <row r="301" spans="1:6" ht="13.5">
      <c r="A301" s="11">
        <v>11</v>
      </c>
      <c r="B301" s="11">
        <v>6</v>
      </c>
      <c r="C301" s="11">
        <v>6</v>
      </c>
      <c r="D301" s="11">
        <v>0</v>
      </c>
      <c r="E301" s="12">
        <v>641000</v>
      </c>
      <c r="F301" s="13"/>
    </row>
    <row r="302" spans="1:6" ht="13.5">
      <c r="A302" s="11">
        <v>11</v>
      </c>
      <c r="B302" s="11">
        <v>6</v>
      </c>
      <c r="C302" s="11">
        <v>7</v>
      </c>
      <c r="D302" s="11">
        <v>0</v>
      </c>
      <c r="E302" s="12">
        <v>769000</v>
      </c>
      <c r="F302" s="13" t="s">
        <v>1074</v>
      </c>
    </row>
    <row r="303" spans="1:6" ht="13.5">
      <c r="A303" s="11">
        <v>12</v>
      </c>
      <c r="B303" s="11">
        <v>2</v>
      </c>
      <c r="C303" s="11">
        <v>1</v>
      </c>
      <c r="D303" s="11">
        <v>0</v>
      </c>
      <c r="E303" s="12">
        <v>552000</v>
      </c>
      <c r="F303" s="13" t="s">
        <v>1074</v>
      </c>
    </row>
    <row r="304" spans="1:6" ht="13.5">
      <c r="A304" s="11">
        <v>12</v>
      </c>
      <c r="B304" s="11">
        <v>2</v>
      </c>
      <c r="C304" s="11">
        <v>2</v>
      </c>
      <c r="D304" s="11">
        <v>0</v>
      </c>
      <c r="E304" s="12">
        <v>718000</v>
      </c>
      <c r="F304" s="13" t="s">
        <v>1074</v>
      </c>
    </row>
    <row r="305" spans="1:6" ht="13.5">
      <c r="A305" s="11">
        <v>12</v>
      </c>
      <c r="B305" s="11">
        <v>2</v>
      </c>
      <c r="C305" s="11">
        <v>3</v>
      </c>
      <c r="D305" s="11">
        <v>0</v>
      </c>
      <c r="E305" s="12">
        <v>718000</v>
      </c>
      <c r="F305" s="13"/>
    </row>
    <row r="306" spans="1:6" ht="13.5">
      <c r="A306" s="11">
        <v>12</v>
      </c>
      <c r="B306" s="11">
        <v>2</v>
      </c>
      <c r="C306" s="11">
        <v>4</v>
      </c>
      <c r="D306" s="11">
        <v>0</v>
      </c>
      <c r="E306" s="12">
        <v>718000</v>
      </c>
      <c r="F306" s="13"/>
    </row>
    <row r="307" spans="1:6" ht="13.5">
      <c r="A307" s="11">
        <v>12</v>
      </c>
      <c r="B307" s="11">
        <v>2</v>
      </c>
      <c r="C307" s="11">
        <v>5</v>
      </c>
      <c r="D307" s="11">
        <v>0</v>
      </c>
      <c r="E307" s="12">
        <v>718000</v>
      </c>
      <c r="F307" s="13"/>
    </row>
    <row r="308" spans="1:6" ht="13.5">
      <c r="A308" s="11">
        <v>12</v>
      </c>
      <c r="B308" s="11">
        <v>2</v>
      </c>
      <c r="C308" s="11">
        <v>6</v>
      </c>
      <c r="D308" s="11">
        <v>0</v>
      </c>
      <c r="E308" s="12">
        <v>718000</v>
      </c>
      <c r="F308" s="13"/>
    </row>
    <row r="309" spans="1:6" ht="13.5">
      <c r="A309" s="11">
        <v>12</v>
      </c>
      <c r="B309" s="11">
        <v>2</v>
      </c>
      <c r="C309" s="11">
        <v>7</v>
      </c>
      <c r="D309" s="11">
        <v>0</v>
      </c>
      <c r="E309" s="12">
        <v>862000</v>
      </c>
      <c r="F309" s="13" t="s">
        <v>1074</v>
      </c>
    </row>
    <row r="310" spans="1:6" ht="13.5">
      <c r="A310" s="11">
        <v>12</v>
      </c>
      <c r="B310" s="11">
        <v>3</v>
      </c>
      <c r="C310" s="11">
        <v>1</v>
      </c>
      <c r="D310" s="11">
        <v>0</v>
      </c>
      <c r="E310" s="12">
        <v>552000</v>
      </c>
      <c r="F310" s="13" t="s">
        <v>1074</v>
      </c>
    </row>
    <row r="311" spans="1:6" ht="13.5">
      <c r="A311" s="11">
        <v>12</v>
      </c>
      <c r="B311" s="11">
        <v>3</v>
      </c>
      <c r="C311" s="11">
        <v>2</v>
      </c>
      <c r="D311" s="11">
        <v>0</v>
      </c>
      <c r="E311" s="12">
        <v>718000</v>
      </c>
      <c r="F311" s="13" t="s">
        <v>1074</v>
      </c>
    </row>
    <row r="312" spans="1:6" ht="13.5">
      <c r="A312" s="11">
        <v>12</v>
      </c>
      <c r="B312" s="11">
        <v>3</v>
      </c>
      <c r="C312" s="11">
        <v>3</v>
      </c>
      <c r="D312" s="11">
        <v>0</v>
      </c>
      <c r="E312" s="12">
        <v>718000</v>
      </c>
      <c r="F312" s="13"/>
    </row>
    <row r="313" spans="1:6" ht="13.5">
      <c r="A313" s="11">
        <v>12</v>
      </c>
      <c r="B313" s="11">
        <v>3</v>
      </c>
      <c r="C313" s="11">
        <v>4</v>
      </c>
      <c r="D313" s="11">
        <v>0</v>
      </c>
      <c r="E313" s="12">
        <v>718000</v>
      </c>
      <c r="F313" s="13"/>
    </row>
    <row r="314" spans="1:6" ht="13.5">
      <c r="A314" s="11">
        <v>12</v>
      </c>
      <c r="B314" s="11">
        <v>3</v>
      </c>
      <c r="C314" s="11">
        <v>5</v>
      </c>
      <c r="D314" s="11">
        <v>0</v>
      </c>
      <c r="E314" s="12">
        <v>718000</v>
      </c>
      <c r="F314" s="13"/>
    </row>
    <row r="315" spans="1:6" ht="13.5">
      <c r="A315" s="11">
        <v>12</v>
      </c>
      <c r="B315" s="11">
        <v>3</v>
      </c>
      <c r="C315" s="11">
        <v>6</v>
      </c>
      <c r="D315" s="11">
        <v>0</v>
      </c>
      <c r="E315" s="12">
        <v>718000</v>
      </c>
      <c r="F315" s="13"/>
    </row>
    <row r="316" spans="1:6" ht="13.5">
      <c r="A316" s="11">
        <v>12</v>
      </c>
      <c r="B316" s="11">
        <v>3</v>
      </c>
      <c r="C316" s="11">
        <v>7</v>
      </c>
      <c r="D316" s="11">
        <v>0</v>
      </c>
      <c r="E316" s="12">
        <v>862000</v>
      </c>
      <c r="F316" s="13" t="s">
        <v>1074</v>
      </c>
    </row>
    <row r="317" spans="1:6" ht="13.5">
      <c r="A317" s="11">
        <v>12</v>
      </c>
      <c r="B317" s="11">
        <v>5</v>
      </c>
      <c r="C317" s="11">
        <v>1</v>
      </c>
      <c r="D317" s="11">
        <v>0</v>
      </c>
      <c r="E317" s="12">
        <v>446000</v>
      </c>
      <c r="F317" s="13" t="s">
        <v>1074</v>
      </c>
    </row>
    <row r="318" spans="1:6" ht="13.5">
      <c r="A318" s="11">
        <v>12</v>
      </c>
      <c r="B318" s="11">
        <v>5</v>
      </c>
      <c r="C318" s="11">
        <v>2</v>
      </c>
      <c r="D318" s="11">
        <v>0</v>
      </c>
      <c r="E318" s="12">
        <v>581000</v>
      </c>
      <c r="F318" s="13" t="s">
        <v>1074</v>
      </c>
    </row>
    <row r="319" spans="1:6" ht="13.5">
      <c r="A319" s="11">
        <v>12</v>
      </c>
      <c r="B319" s="11">
        <v>5</v>
      </c>
      <c r="C319" s="11">
        <v>3</v>
      </c>
      <c r="D319" s="11">
        <v>0</v>
      </c>
      <c r="E319" s="12">
        <v>581000</v>
      </c>
      <c r="F319" s="13"/>
    </row>
    <row r="320" spans="1:6" ht="13.5">
      <c r="A320" s="11">
        <v>12</v>
      </c>
      <c r="B320" s="11">
        <v>5</v>
      </c>
      <c r="C320" s="11">
        <v>4</v>
      </c>
      <c r="D320" s="11">
        <v>0</v>
      </c>
      <c r="E320" s="12">
        <v>581000</v>
      </c>
      <c r="F320" s="13"/>
    </row>
    <row r="321" spans="1:6" ht="13.5">
      <c r="A321" s="11">
        <v>12</v>
      </c>
      <c r="B321" s="11">
        <v>5</v>
      </c>
      <c r="C321" s="11">
        <v>5</v>
      </c>
      <c r="D321" s="11">
        <v>0</v>
      </c>
      <c r="E321" s="12">
        <v>581000</v>
      </c>
      <c r="F321" s="13"/>
    </row>
    <row r="322" spans="1:6" ht="13.5">
      <c r="A322" s="11">
        <v>12</v>
      </c>
      <c r="B322" s="11">
        <v>5</v>
      </c>
      <c r="C322" s="11">
        <v>6</v>
      </c>
      <c r="D322" s="11">
        <v>0</v>
      </c>
      <c r="E322" s="12">
        <v>581000</v>
      </c>
      <c r="F322" s="13"/>
    </row>
    <row r="323" spans="1:6" ht="13.5">
      <c r="A323" s="11">
        <v>12</v>
      </c>
      <c r="B323" s="11">
        <v>5</v>
      </c>
      <c r="C323" s="11">
        <v>7</v>
      </c>
      <c r="D323" s="11">
        <v>0</v>
      </c>
      <c r="E323" s="12">
        <v>697000</v>
      </c>
      <c r="F323" s="13" t="s">
        <v>1074</v>
      </c>
    </row>
    <row r="324" spans="1:6" ht="13.5">
      <c r="A324" s="11">
        <v>12</v>
      </c>
      <c r="B324" s="11">
        <v>6</v>
      </c>
      <c r="C324" s="11">
        <v>1</v>
      </c>
      <c r="D324" s="11">
        <v>0</v>
      </c>
      <c r="E324" s="12">
        <v>446000</v>
      </c>
      <c r="F324" s="13" t="s">
        <v>1074</v>
      </c>
    </row>
    <row r="325" spans="1:6" ht="13.5">
      <c r="A325" s="11">
        <v>12</v>
      </c>
      <c r="B325" s="11">
        <v>6</v>
      </c>
      <c r="C325" s="11">
        <v>2</v>
      </c>
      <c r="D325" s="11">
        <v>0</v>
      </c>
      <c r="E325" s="12">
        <v>581000</v>
      </c>
      <c r="F325" s="13" t="s">
        <v>1074</v>
      </c>
    </row>
    <row r="326" spans="1:6" ht="13.5">
      <c r="A326" s="11">
        <v>12</v>
      </c>
      <c r="B326" s="11">
        <v>6</v>
      </c>
      <c r="C326" s="11">
        <v>3</v>
      </c>
      <c r="D326" s="11">
        <v>0</v>
      </c>
      <c r="E326" s="12">
        <v>581000</v>
      </c>
      <c r="F326" s="13"/>
    </row>
    <row r="327" spans="1:6" ht="13.5">
      <c r="A327" s="11">
        <v>12</v>
      </c>
      <c r="B327" s="11">
        <v>6</v>
      </c>
      <c r="C327" s="11">
        <v>4</v>
      </c>
      <c r="D327" s="11">
        <v>0</v>
      </c>
      <c r="E327" s="12">
        <v>581000</v>
      </c>
      <c r="F327" s="13"/>
    </row>
    <row r="328" spans="1:6" ht="13.5">
      <c r="A328" s="11">
        <v>12</v>
      </c>
      <c r="B328" s="11">
        <v>6</v>
      </c>
      <c r="C328" s="11">
        <v>5</v>
      </c>
      <c r="D328" s="11">
        <v>0</v>
      </c>
      <c r="E328" s="12">
        <v>581000</v>
      </c>
      <c r="F328" s="13"/>
    </row>
    <row r="329" spans="1:6" ht="13.5">
      <c r="A329" s="11">
        <v>12</v>
      </c>
      <c r="B329" s="11">
        <v>6</v>
      </c>
      <c r="C329" s="11">
        <v>6</v>
      </c>
      <c r="D329" s="11">
        <v>0</v>
      </c>
      <c r="E329" s="12">
        <v>581000</v>
      </c>
      <c r="F329" s="13"/>
    </row>
    <row r="330" spans="1:6" ht="13.5">
      <c r="A330" s="11">
        <v>12</v>
      </c>
      <c r="B330" s="11">
        <v>6</v>
      </c>
      <c r="C330" s="11">
        <v>7</v>
      </c>
      <c r="D330" s="11">
        <v>0</v>
      </c>
      <c r="E330" s="12">
        <v>697000</v>
      </c>
      <c r="F330" s="13" t="s">
        <v>1074</v>
      </c>
    </row>
    <row r="331" spans="1:6" ht="13.5">
      <c r="A331" s="11">
        <v>13</v>
      </c>
      <c r="B331" s="11">
        <v>1</v>
      </c>
      <c r="C331" s="11">
        <v>1</v>
      </c>
      <c r="D331" s="11">
        <v>0</v>
      </c>
      <c r="E331" s="12">
        <v>642000</v>
      </c>
      <c r="F331" s="13" t="s">
        <v>1074</v>
      </c>
    </row>
    <row r="332" spans="1:6" ht="13.5">
      <c r="A332" s="11">
        <v>13</v>
      </c>
      <c r="B332" s="11">
        <v>1</v>
      </c>
      <c r="C332" s="11">
        <v>2</v>
      </c>
      <c r="D332" s="11">
        <v>0</v>
      </c>
      <c r="E332" s="12">
        <v>835000</v>
      </c>
      <c r="F332" s="13" t="s">
        <v>1074</v>
      </c>
    </row>
    <row r="333" spans="1:6" ht="13.5">
      <c r="A333" s="11">
        <v>13</v>
      </c>
      <c r="B333" s="11">
        <v>1</v>
      </c>
      <c r="C333" s="11">
        <v>3</v>
      </c>
      <c r="D333" s="11">
        <v>0</v>
      </c>
      <c r="E333" s="12">
        <v>835000</v>
      </c>
      <c r="F333" s="13"/>
    </row>
    <row r="334" spans="1:6" ht="13.5">
      <c r="A334" s="11">
        <v>13</v>
      </c>
      <c r="B334" s="11">
        <v>1</v>
      </c>
      <c r="C334" s="11">
        <v>4</v>
      </c>
      <c r="D334" s="11">
        <v>0</v>
      </c>
      <c r="E334" s="12">
        <v>835000</v>
      </c>
      <c r="F334" s="13"/>
    </row>
    <row r="335" spans="1:6" ht="13.5">
      <c r="A335" s="11">
        <v>13</v>
      </c>
      <c r="B335" s="11">
        <v>1</v>
      </c>
      <c r="C335" s="11">
        <v>5</v>
      </c>
      <c r="D335" s="11">
        <v>0</v>
      </c>
      <c r="E335" s="12">
        <v>835000</v>
      </c>
      <c r="F335" s="13"/>
    </row>
    <row r="336" spans="1:6" ht="13.5">
      <c r="A336" s="11">
        <v>13</v>
      </c>
      <c r="B336" s="11">
        <v>1</v>
      </c>
      <c r="C336" s="11">
        <v>6</v>
      </c>
      <c r="D336" s="11">
        <v>0</v>
      </c>
      <c r="E336" s="12">
        <v>835000</v>
      </c>
      <c r="F336" s="13"/>
    </row>
    <row r="337" spans="1:6" ht="13.5">
      <c r="A337" s="11">
        <v>13</v>
      </c>
      <c r="B337" s="11">
        <v>1</v>
      </c>
      <c r="C337" s="11">
        <v>7</v>
      </c>
      <c r="D337" s="11">
        <v>0</v>
      </c>
      <c r="E337" s="12">
        <v>1002000</v>
      </c>
      <c r="F337" s="13" t="s">
        <v>1074</v>
      </c>
    </row>
    <row r="338" spans="1:6" ht="13.5">
      <c r="A338" s="11">
        <v>13</v>
      </c>
      <c r="B338" s="11">
        <v>2</v>
      </c>
      <c r="C338" s="11">
        <v>1</v>
      </c>
      <c r="D338" s="11">
        <v>0</v>
      </c>
      <c r="E338" s="12">
        <v>642000</v>
      </c>
      <c r="F338" s="13" t="s">
        <v>1074</v>
      </c>
    </row>
    <row r="339" spans="1:6" ht="13.5">
      <c r="A339" s="11">
        <v>13</v>
      </c>
      <c r="B339" s="11">
        <v>2</v>
      </c>
      <c r="C339" s="11">
        <v>2</v>
      </c>
      <c r="D339" s="11">
        <v>0</v>
      </c>
      <c r="E339" s="12">
        <v>835000</v>
      </c>
      <c r="F339" s="13" t="s">
        <v>1074</v>
      </c>
    </row>
    <row r="340" spans="1:6" ht="13.5">
      <c r="A340" s="11">
        <v>13</v>
      </c>
      <c r="B340" s="11">
        <v>2</v>
      </c>
      <c r="C340" s="11">
        <v>3</v>
      </c>
      <c r="D340" s="11">
        <v>0</v>
      </c>
      <c r="E340" s="12">
        <v>835000</v>
      </c>
      <c r="F340" s="13"/>
    </row>
    <row r="341" spans="1:6" ht="13.5">
      <c r="A341" s="11">
        <v>13</v>
      </c>
      <c r="B341" s="11">
        <v>2</v>
      </c>
      <c r="C341" s="11">
        <v>4</v>
      </c>
      <c r="D341" s="11">
        <v>0</v>
      </c>
      <c r="E341" s="12">
        <v>835000</v>
      </c>
      <c r="F341" s="13"/>
    </row>
    <row r="342" spans="1:6" ht="13.5">
      <c r="A342" s="11">
        <v>13</v>
      </c>
      <c r="B342" s="11">
        <v>2</v>
      </c>
      <c r="C342" s="11">
        <v>5</v>
      </c>
      <c r="D342" s="11">
        <v>0</v>
      </c>
      <c r="E342" s="12">
        <v>835000</v>
      </c>
      <c r="F342" s="13"/>
    </row>
    <row r="343" spans="1:6" ht="13.5">
      <c r="A343" s="11">
        <v>13</v>
      </c>
      <c r="B343" s="11">
        <v>2</v>
      </c>
      <c r="C343" s="11">
        <v>6</v>
      </c>
      <c r="D343" s="11">
        <v>0</v>
      </c>
      <c r="E343" s="12">
        <v>835000</v>
      </c>
      <c r="F343" s="13"/>
    </row>
    <row r="344" spans="1:6" ht="13.5">
      <c r="A344" s="11">
        <v>13</v>
      </c>
      <c r="B344" s="11">
        <v>2</v>
      </c>
      <c r="C344" s="11">
        <v>7</v>
      </c>
      <c r="D344" s="11">
        <v>0</v>
      </c>
      <c r="E344" s="12">
        <v>1002000</v>
      </c>
      <c r="F344" s="13" t="s">
        <v>1074</v>
      </c>
    </row>
    <row r="345" spans="1:6" ht="13.5">
      <c r="A345" s="11">
        <v>13</v>
      </c>
      <c r="B345" s="11">
        <v>3</v>
      </c>
      <c r="C345" s="11">
        <v>1</v>
      </c>
      <c r="D345" s="11">
        <v>0</v>
      </c>
      <c r="E345" s="12">
        <v>642000</v>
      </c>
      <c r="F345" s="13" t="s">
        <v>1074</v>
      </c>
    </row>
    <row r="346" spans="1:6" ht="13.5">
      <c r="A346" s="11">
        <v>13</v>
      </c>
      <c r="B346" s="11">
        <v>3</v>
      </c>
      <c r="C346" s="11">
        <v>2</v>
      </c>
      <c r="D346" s="11">
        <v>0</v>
      </c>
      <c r="E346" s="12">
        <v>835000</v>
      </c>
      <c r="F346" s="13" t="s">
        <v>1074</v>
      </c>
    </row>
    <row r="347" spans="1:6" ht="13.5">
      <c r="A347" s="11">
        <v>13</v>
      </c>
      <c r="B347" s="11">
        <v>3</v>
      </c>
      <c r="C347" s="11">
        <v>3</v>
      </c>
      <c r="D347" s="11">
        <v>0</v>
      </c>
      <c r="E347" s="12">
        <v>835000</v>
      </c>
      <c r="F347" s="13"/>
    </row>
    <row r="348" spans="1:6" ht="13.5">
      <c r="A348" s="11">
        <v>13</v>
      </c>
      <c r="B348" s="11">
        <v>3</v>
      </c>
      <c r="C348" s="11">
        <v>4</v>
      </c>
      <c r="D348" s="11">
        <v>0</v>
      </c>
      <c r="E348" s="12">
        <v>835000</v>
      </c>
      <c r="F348" s="13"/>
    </row>
    <row r="349" spans="1:6" ht="13.5">
      <c r="A349" s="11">
        <v>13</v>
      </c>
      <c r="B349" s="11">
        <v>3</v>
      </c>
      <c r="C349" s="11">
        <v>5</v>
      </c>
      <c r="D349" s="11">
        <v>0</v>
      </c>
      <c r="E349" s="12">
        <v>835000</v>
      </c>
      <c r="F349" s="13"/>
    </row>
    <row r="350" spans="1:6" ht="13.5">
      <c r="A350" s="11">
        <v>13</v>
      </c>
      <c r="B350" s="11">
        <v>3</v>
      </c>
      <c r="C350" s="11">
        <v>6</v>
      </c>
      <c r="D350" s="11">
        <v>0</v>
      </c>
      <c r="E350" s="12">
        <v>835000</v>
      </c>
      <c r="F350" s="13"/>
    </row>
    <row r="351" spans="1:6" ht="13.5">
      <c r="A351" s="11">
        <v>13</v>
      </c>
      <c r="B351" s="11">
        <v>3</v>
      </c>
      <c r="C351" s="11">
        <v>7</v>
      </c>
      <c r="D351" s="11">
        <v>0</v>
      </c>
      <c r="E351" s="12">
        <v>1002000</v>
      </c>
      <c r="F351" s="13" t="s">
        <v>1074</v>
      </c>
    </row>
    <row r="352" spans="1:6" ht="13.5">
      <c r="A352" s="11">
        <v>13</v>
      </c>
      <c r="B352" s="11">
        <v>5</v>
      </c>
      <c r="C352" s="11">
        <v>1</v>
      </c>
      <c r="D352" s="11">
        <v>0</v>
      </c>
      <c r="E352" s="12">
        <v>468000</v>
      </c>
      <c r="F352" s="13" t="s">
        <v>1074</v>
      </c>
    </row>
    <row r="353" spans="1:6" ht="13.5">
      <c r="A353" s="11">
        <v>13</v>
      </c>
      <c r="B353" s="11">
        <v>5</v>
      </c>
      <c r="C353" s="11">
        <v>2</v>
      </c>
      <c r="D353" s="11">
        <v>0</v>
      </c>
      <c r="E353" s="12">
        <v>608000</v>
      </c>
      <c r="F353" s="13" t="s">
        <v>1074</v>
      </c>
    </row>
    <row r="354" spans="1:6" ht="13.5">
      <c r="A354" s="11">
        <v>13</v>
      </c>
      <c r="B354" s="11">
        <v>5</v>
      </c>
      <c r="C354" s="11">
        <v>3</v>
      </c>
      <c r="D354" s="11">
        <v>0</v>
      </c>
      <c r="E354" s="12">
        <v>608000</v>
      </c>
      <c r="F354" s="13"/>
    </row>
    <row r="355" spans="1:6" ht="13.5">
      <c r="A355" s="11">
        <v>13</v>
      </c>
      <c r="B355" s="11">
        <v>5</v>
      </c>
      <c r="C355" s="11">
        <v>4</v>
      </c>
      <c r="D355" s="11">
        <v>0</v>
      </c>
      <c r="E355" s="12">
        <v>608000</v>
      </c>
      <c r="F355" s="13"/>
    </row>
    <row r="356" spans="1:6" ht="13.5">
      <c r="A356" s="11">
        <v>13</v>
      </c>
      <c r="B356" s="11">
        <v>5</v>
      </c>
      <c r="C356" s="11">
        <v>5</v>
      </c>
      <c r="D356" s="11">
        <v>0</v>
      </c>
      <c r="E356" s="12">
        <v>608000</v>
      </c>
      <c r="F356" s="13"/>
    </row>
    <row r="357" spans="1:6" ht="13.5">
      <c r="A357" s="11">
        <v>13</v>
      </c>
      <c r="B357" s="11">
        <v>5</v>
      </c>
      <c r="C357" s="11">
        <v>6</v>
      </c>
      <c r="D357" s="11">
        <v>0</v>
      </c>
      <c r="E357" s="12">
        <v>608000</v>
      </c>
      <c r="F357" s="13"/>
    </row>
    <row r="358" spans="1:6" ht="13.5">
      <c r="A358" s="11">
        <v>13</v>
      </c>
      <c r="B358" s="11">
        <v>5</v>
      </c>
      <c r="C358" s="11">
        <v>7</v>
      </c>
      <c r="D358" s="11">
        <v>0</v>
      </c>
      <c r="E358" s="12">
        <v>730000</v>
      </c>
      <c r="F358" s="13" t="s">
        <v>1074</v>
      </c>
    </row>
    <row r="359" spans="1:6" ht="13.5">
      <c r="A359" s="11">
        <v>14</v>
      </c>
      <c r="B359" s="11">
        <v>1</v>
      </c>
      <c r="C359" s="11">
        <v>1</v>
      </c>
      <c r="D359" s="11">
        <v>0</v>
      </c>
      <c r="E359" s="12">
        <v>550000</v>
      </c>
      <c r="F359" s="13" t="s">
        <v>1074</v>
      </c>
    </row>
    <row r="360" spans="1:6" ht="13.5">
      <c r="A360" s="11">
        <v>14</v>
      </c>
      <c r="B360" s="11">
        <v>1</v>
      </c>
      <c r="C360" s="11">
        <v>1</v>
      </c>
      <c r="D360" s="11">
        <v>1</v>
      </c>
      <c r="E360" s="12">
        <v>642000</v>
      </c>
      <c r="F360" s="13" t="s">
        <v>352</v>
      </c>
    </row>
    <row r="361" spans="1:6" ht="13.5">
      <c r="A361" s="11">
        <v>14</v>
      </c>
      <c r="B361" s="11">
        <v>1</v>
      </c>
      <c r="C361" s="11">
        <v>1</v>
      </c>
      <c r="D361" s="11">
        <v>2</v>
      </c>
      <c r="E361" s="12">
        <v>642000</v>
      </c>
      <c r="F361" s="13" t="s">
        <v>364</v>
      </c>
    </row>
    <row r="362" spans="1:6" ht="13.5">
      <c r="A362" s="11">
        <v>14</v>
      </c>
      <c r="B362" s="11">
        <v>1</v>
      </c>
      <c r="C362" s="11">
        <v>2</v>
      </c>
      <c r="D362" s="11">
        <v>0</v>
      </c>
      <c r="E362" s="12">
        <v>714000</v>
      </c>
      <c r="F362" s="13" t="s">
        <v>1074</v>
      </c>
    </row>
    <row r="363" spans="1:6" ht="13.5">
      <c r="A363" s="11">
        <v>14</v>
      </c>
      <c r="B363" s="11">
        <v>1</v>
      </c>
      <c r="C363" s="11">
        <v>2</v>
      </c>
      <c r="D363" s="11">
        <v>1</v>
      </c>
      <c r="E363" s="12">
        <v>835000</v>
      </c>
      <c r="F363" s="13" t="s">
        <v>352</v>
      </c>
    </row>
    <row r="364" spans="1:6" ht="13.5">
      <c r="A364" s="11">
        <v>14</v>
      </c>
      <c r="B364" s="11">
        <v>1</v>
      </c>
      <c r="C364" s="11">
        <v>2</v>
      </c>
      <c r="D364" s="11">
        <v>2</v>
      </c>
      <c r="E364" s="12">
        <v>835000</v>
      </c>
      <c r="F364" s="13" t="s">
        <v>364</v>
      </c>
    </row>
    <row r="365" spans="1:6" ht="13.5">
      <c r="A365" s="11">
        <v>14</v>
      </c>
      <c r="B365" s="11">
        <v>1</v>
      </c>
      <c r="C365" s="11">
        <v>3</v>
      </c>
      <c r="D365" s="11">
        <v>0</v>
      </c>
      <c r="E365" s="12">
        <v>714000</v>
      </c>
      <c r="F365" s="13" t="s">
        <v>1074</v>
      </c>
    </row>
    <row r="366" spans="1:6" ht="13.5">
      <c r="A366" s="11">
        <v>14</v>
      </c>
      <c r="B366" s="11">
        <v>1</v>
      </c>
      <c r="C366" s="11">
        <v>3</v>
      </c>
      <c r="D366" s="11">
        <v>1</v>
      </c>
      <c r="E366" s="12">
        <v>835000</v>
      </c>
      <c r="F366" s="13" t="s">
        <v>352</v>
      </c>
    </row>
    <row r="367" spans="1:6" ht="13.5">
      <c r="A367" s="11">
        <v>14</v>
      </c>
      <c r="B367" s="11">
        <v>1</v>
      </c>
      <c r="C367" s="11">
        <v>3</v>
      </c>
      <c r="D367" s="11">
        <v>2</v>
      </c>
      <c r="E367" s="12">
        <v>835000</v>
      </c>
      <c r="F367" s="13" t="s">
        <v>364</v>
      </c>
    </row>
    <row r="368" spans="1:6" ht="13.5">
      <c r="A368" s="11">
        <v>14</v>
      </c>
      <c r="B368" s="11">
        <v>1</v>
      </c>
      <c r="C368" s="11">
        <v>4</v>
      </c>
      <c r="D368" s="11">
        <v>0</v>
      </c>
      <c r="E368" s="12">
        <v>714000</v>
      </c>
      <c r="F368" s="13" t="s">
        <v>1074</v>
      </c>
    </row>
    <row r="369" spans="1:6" ht="13.5">
      <c r="A369" s="11">
        <v>14</v>
      </c>
      <c r="B369" s="11">
        <v>1</v>
      </c>
      <c r="C369" s="11">
        <v>4</v>
      </c>
      <c r="D369" s="11">
        <v>1</v>
      </c>
      <c r="E369" s="12">
        <v>835000</v>
      </c>
      <c r="F369" s="13" t="s">
        <v>352</v>
      </c>
    </row>
    <row r="370" spans="1:6" ht="13.5">
      <c r="A370" s="11">
        <v>14</v>
      </c>
      <c r="B370" s="11">
        <v>1</v>
      </c>
      <c r="C370" s="11">
        <v>4</v>
      </c>
      <c r="D370" s="11">
        <v>2</v>
      </c>
      <c r="E370" s="12">
        <v>835000</v>
      </c>
      <c r="F370" s="13" t="s">
        <v>364</v>
      </c>
    </row>
    <row r="371" spans="1:6" ht="13.5">
      <c r="A371" s="11">
        <v>14</v>
      </c>
      <c r="B371" s="11">
        <v>1</v>
      </c>
      <c r="C371" s="11">
        <v>5</v>
      </c>
      <c r="D371" s="11">
        <v>0</v>
      </c>
      <c r="E371" s="12">
        <v>714000</v>
      </c>
      <c r="F371" s="13" t="s">
        <v>1074</v>
      </c>
    </row>
    <row r="372" spans="1:6" ht="13.5">
      <c r="A372" s="11">
        <v>14</v>
      </c>
      <c r="B372" s="11">
        <v>1</v>
      </c>
      <c r="C372" s="11">
        <v>5</v>
      </c>
      <c r="D372" s="11">
        <v>1</v>
      </c>
      <c r="E372" s="12">
        <v>835000</v>
      </c>
      <c r="F372" s="13" t="s">
        <v>352</v>
      </c>
    </row>
    <row r="373" spans="1:6" ht="13.5">
      <c r="A373" s="11">
        <v>14</v>
      </c>
      <c r="B373" s="11">
        <v>1</v>
      </c>
      <c r="C373" s="11">
        <v>5</v>
      </c>
      <c r="D373" s="11">
        <v>2</v>
      </c>
      <c r="E373" s="12">
        <v>835000</v>
      </c>
      <c r="F373" s="13" t="s">
        <v>364</v>
      </c>
    </row>
    <row r="374" spans="1:6" ht="13.5">
      <c r="A374" s="11">
        <v>14</v>
      </c>
      <c r="B374" s="11">
        <v>1</v>
      </c>
      <c r="C374" s="11">
        <v>6</v>
      </c>
      <c r="D374" s="11">
        <v>0</v>
      </c>
      <c r="E374" s="12">
        <v>714000</v>
      </c>
      <c r="F374" s="13" t="s">
        <v>1074</v>
      </c>
    </row>
    <row r="375" spans="1:6" ht="13.5">
      <c r="A375" s="11">
        <v>14</v>
      </c>
      <c r="B375" s="11">
        <v>1</v>
      </c>
      <c r="C375" s="11">
        <v>6</v>
      </c>
      <c r="D375" s="11">
        <v>1</v>
      </c>
      <c r="E375" s="12">
        <v>835000</v>
      </c>
      <c r="F375" s="13" t="s">
        <v>352</v>
      </c>
    </row>
    <row r="376" spans="1:6" ht="13.5">
      <c r="A376" s="11">
        <v>14</v>
      </c>
      <c r="B376" s="11">
        <v>1</v>
      </c>
      <c r="C376" s="11">
        <v>6</v>
      </c>
      <c r="D376" s="11">
        <v>2</v>
      </c>
      <c r="E376" s="12">
        <v>835000</v>
      </c>
      <c r="F376" s="13" t="s">
        <v>364</v>
      </c>
    </row>
    <row r="377" spans="1:6" ht="13.5">
      <c r="A377" s="11">
        <v>14</v>
      </c>
      <c r="B377" s="11">
        <v>1</v>
      </c>
      <c r="C377" s="11">
        <v>7</v>
      </c>
      <c r="D377" s="11">
        <v>0</v>
      </c>
      <c r="E377" s="12">
        <v>857000</v>
      </c>
      <c r="F377" s="13" t="s">
        <v>1074</v>
      </c>
    </row>
    <row r="378" spans="1:6" ht="13.5">
      <c r="A378" s="11">
        <v>14</v>
      </c>
      <c r="B378" s="11">
        <v>1</v>
      </c>
      <c r="C378" s="11">
        <v>7</v>
      </c>
      <c r="D378" s="11">
        <v>1</v>
      </c>
      <c r="E378" s="12">
        <v>1002000</v>
      </c>
      <c r="F378" s="13" t="s">
        <v>352</v>
      </c>
    </row>
    <row r="379" spans="1:6" ht="13.5">
      <c r="A379" s="11">
        <v>14</v>
      </c>
      <c r="B379" s="11">
        <v>1</v>
      </c>
      <c r="C379" s="11">
        <v>7</v>
      </c>
      <c r="D379" s="11">
        <v>2</v>
      </c>
      <c r="E379" s="12">
        <v>1002000</v>
      </c>
      <c r="F379" s="13" t="s">
        <v>364</v>
      </c>
    </row>
    <row r="380" spans="1:6" ht="13.5">
      <c r="A380" s="11">
        <v>14</v>
      </c>
      <c r="B380" s="11">
        <v>2</v>
      </c>
      <c r="C380" s="11">
        <v>1</v>
      </c>
      <c r="D380" s="11">
        <v>0</v>
      </c>
      <c r="E380" s="12">
        <v>550000</v>
      </c>
      <c r="F380" s="13" t="s">
        <v>1074</v>
      </c>
    </row>
    <row r="381" spans="1:6" ht="13.5">
      <c r="A381" s="11">
        <v>14</v>
      </c>
      <c r="B381" s="11">
        <v>2</v>
      </c>
      <c r="C381" s="11">
        <v>2</v>
      </c>
      <c r="D381" s="11">
        <v>0</v>
      </c>
      <c r="E381" s="12">
        <v>714000</v>
      </c>
      <c r="F381" s="13" t="s">
        <v>1074</v>
      </c>
    </row>
    <row r="382" spans="1:6" ht="13.5">
      <c r="A382" s="11">
        <v>14</v>
      </c>
      <c r="B382" s="11">
        <v>2</v>
      </c>
      <c r="C382" s="11">
        <v>3</v>
      </c>
      <c r="D382" s="11">
        <v>0</v>
      </c>
      <c r="E382" s="12">
        <v>714000</v>
      </c>
      <c r="F382" s="13"/>
    </row>
    <row r="383" spans="1:6" ht="13.5">
      <c r="A383" s="11">
        <v>14</v>
      </c>
      <c r="B383" s="11">
        <v>2</v>
      </c>
      <c r="C383" s="11">
        <v>4</v>
      </c>
      <c r="D383" s="11">
        <v>0</v>
      </c>
      <c r="E383" s="12">
        <v>714000</v>
      </c>
      <c r="F383" s="13"/>
    </row>
    <row r="384" spans="1:6" ht="13.5">
      <c r="A384" s="11">
        <v>14</v>
      </c>
      <c r="B384" s="11">
        <v>2</v>
      </c>
      <c r="C384" s="11">
        <v>5</v>
      </c>
      <c r="D384" s="11">
        <v>0</v>
      </c>
      <c r="E384" s="12">
        <v>714000</v>
      </c>
      <c r="F384" s="13"/>
    </row>
    <row r="385" spans="1:6" ht="13.5">
      <c r="A385" s="11">
        <v>14</v>
      </c>
      <c r="B385" s="11">
        <v>2</v>
      </c>
      <c r="C385" s="11">
        <v>6</v>
      </c>
      <c r="D385" s="11">
        <v>0</v>
      </c>
      <c r="E385" s="12">
        <v>714000</v>
      </c>
      <c r="F385" s="13"/>
    </row>
    <row r="386" spans="1:6" ht="13.5">
      <c r="A386" s="11">
        <v>14</v>
      </c>
      <c r="B386" s="11">
        <v>2</v>
      </c>
      <c r="C386" s="11">
        <v>7</v>
      </c>
      <c r="D386" s="11">
        <v>0</v>
      </c>
      <c r="E386" s="12">
        <v>857000</v>
      </c>
      <c r="F386" s="13" t="s">
        <v>1074</v>
      </c>
    </row>
    <row r="387" spans="1:6" ht="13.5">
      <c r="A387" s="11">
        <v>14</v>
      </c>
      <c r="B387" s="11">
        <v>3</v>
      </c>
      <c r="C387" s="11">
        <v>1</v>
      </c>
      <c r="D387" s="11">
        <v>0</v>
      </c>
      <c r="E387" s="12">
        <v>550000</v>
      </c>
      <c r="F387" s="13" t="s">
        <v>1074</v>
      </c>
    </row>
    <row r="388" spans="1:6" ht="13.5">
      <c r="A388" s="11">
        <v>14</v>
      </c>
      <c r="B388" s="11">
        <v>3</v>
      </c>
      <c r="C388" s="11">
        <v>2</v>
      </c>
      <c r="D388" s="11">
        <v>0</v>
      </c>
      <c r="E388" s="12">
        <v>714000</v>
      </c>
      <c r="F388" s="13" t="s">
        <v>1074</v>
      </c>
    </row>
    <row r="389" spans="1:6" ht="13.5">
      <c r="A389" s="11">
        <v>14</v>
      </c>
      <c r="B389" s="11">
        <v>3</v>
      </c>
      <c r="C389" s="11">
        <v>3</v>
      </c>
      <c r="D389" s="11">
        <v>0</v>
      </c>
      <c r="E389" s="12">
        <v>714000</v>
      </c>
      <c r="F389" s="13"/>
    </row>
    <row r="390" spans="1:6" ht="13.5">
      <c r="A390" s="11">
        <v>14</v>
      </c>
      <c r="B390" s="11">
        <v>3</v>
      </c>
      <c r="C390" s="11">
        <v>4</v>
      </c>
      <c r="D390" s="11">
        <v>0</v>
      </c>
      <c r="E390" s="12">
        <v>714000</v>
      </c>
      <c r="F390" s="13"/>
    </row>
    <row r="391" spans="1:6" ht="13.5">
      <c r="A391" s="11">
        <v>14</v>
      </c>
      <c r="B391" s="11">
        <v>3</v>
      </c>
      <c r="C391" s="11">
        <v>5</v>
      </c>
      <c r="D391" s="11">
        <v>0</v>
      </c>
      <c r="E391" s="12">
        <v>714000</v>
      </c>
      <c r="F391" s="13"/>
    </row>
    <row r="392" spans="1:6" ht="13.5">
      <c r="A392" s="11">
        <v>14</v>
      </c>
      <c r="B392" s="11">
        <v>3</v>
      </c>
      <c r="C392" s="11">
        <v>6</v>
      </c>
      <c r="D392" s="11">
        <v>0</v>
      </c>
      <c r="E392" s="12">
        <v>714000</v>
      </c>
      <c r="F392" s="13"/>
    </row>
    <row r="393" spans="1:6" ht="13.5">
      <c r="A393" s="11">
        <v>14</v>
      </c>
      <c r="B393" s="11">
        <v>3</v>
      </c>
      <c r="C393" s="11">
        <v>7</v>
      </c>
      <c r="D393" s="11">
        <v>0</v>
      </c>
      <c r="E393" s="12">
        <v>857000</v>
      </c>
      <c r="F393" s="13" t="s">
        <v>1074</v>
      </c>
    </row>
    <row r="394" spans="1:6" ht="13.5">
      <c r="A394" s="11">
        <v>14</v>
      </c>
      <c r="B394" s="11">
        <v>5</v>
      </c>
      <c r="C394" s="11">
        <v>1</v>
      </c>
      <c r="D394" s="11">
        <v>0</v>
      </c>
      <c r="E394" s="12">
        <v>517000</v>
      </c>
      <c r="F394" s="13" t="s">
        <v>1074</v>
      </c>
    </row>
    <row r="395" spans="1:6" ht="13.5">
      <c r="A395" s="11">
        <v>14</v>
      </c>
      <c r="B395" s="11">
        <v>5</v>
      </c>
      <c r="C395" s="11">
        <v>2</v>
      </c>
      <c r="D395" s="11">
        <v>0</v>
      </c>
      <c r="E395" s="12">
        <v>672000</v>
      </c>
      <c r="F395" s="13" t="s">
        <v>1074</v>
      </c>
    </row>
    <row r="396" spans="1:6" ht="13.5">
      <c r="A396" s="11">
        <v>14</v>
      </c>
      <c r="B396" s="11">
        <v>5</v>
      </c>
      <c r="C396" s="11">
        <v>3</v>
      </c>
      <c r="D396" s="11">
        <v>0</v>
      </c>
      <c r="E396" s="12">
        <v>672000</v>
      </c>
      <c r="F396" s="13"/>
    </row>
    <row r="397" spans="1:6" ht="13.5">
      <c r="A397" s="11">
        <v>14</v>
      </c>
      <c r="B397" s="11">
        <v>5</v>
      </c>
      <c r="C397" s="11">
        <v>4</v>
      </c>
      <c r="D397" s="11">
        <v>0</v>
      </c>
      <c r="E397" s="12">
        <v>672000</v>
      </c>
      <c r="F397" s="13"/>
    </row>
    <row r="398" spans="1:6" ht="13.5">
      <c r="A398" s="11">
        <v>14</v>
      </c>
      <c r="B398" s="11">
        <v>5</v>
      </c>
      <c r="C398" s="11">
        <v>5</v>
      </c>
      <c r="D398" s="11">
        <v>0</v>
      </c>
      <c r="E398" s="12">
        <v>672000</v>
      </c>
      <c r="F398" s="13"/>
    </row>
    <row r="399" spans="1:6" ht="13.5">
      <c r="A399" s="11">
        <v>14</v>
      </c>
      <c r="B399" s="11">
        <v>5</v>
      </c>
      <c r="C399" s="11">
        <v>6</v>
      </c>
      <c r="D399" s="11">
        <v>0</v>
      </c>
      <c r="E399" s="12">
        <v>672000</v>
      </c>
      <c r="F399" s="13"/>
    </row>
    <row r="400" spans="1:6" ht="13.5">
      <c r="A400" s="11">
        <v>14</v>
      </c>
      <c r="B400" s="11">
        <v>5</v>
      </c>
      <c r="C400" s="11">
        <v>7</v>
      </c>
      <c r="D400" s="11">
        <v>0</v>
      </c>
      <c r="E400" s="12">
        <v>806000</v>
      </c>
      <c r="F400" s="13" t="s">
        <v>1074</v>
      </c>
    </row>
    <row r="401" spans="1:6" ht="13.5">
      <c r="A401" s="11">
        <v>15</v>
      </c>
      <c r="B401" s="11">
        <v>3</v>
      </c>
      <c r="C401" s="11">
        <v>1</v>
      </c>
      <c r="D401" s="11">
        <v>1</v>
      </c>
      <c r="E401" s="12">
        <v>419000</v>
      </c>
      <c r="F401" s="13" t="s">
        <v>395</v>
      </c>
    </row>
    <row r="402" spans="1:6" ht="13.5">
      <c r="A402" s="11">
        <v>15</v>
      </c>
      <c r="B402" s="11">
        <v>3</v>
      </c>
      <c r="C402" s="11">
        <v>2</v>
      </c>
      <c r="D402" s="11">
        <v>1</v>
      </c>
      <c r="E402" s="12">
        <v>545000</v>
      </c>
      <c r="F402" s="13" t="s">
        <v>395</v>
      </c>
    </row>
    <row r="403" spans="1:6" ht="13.5">
      <c r="A403" s="11">
        <v>15</v>
      </c>
      <c r="B403" s="11">
        <v>3</v>
      </c>
      <c r="C403" s="11">
        <v>3</v>
      </c>
      <c r="D403" s="11">
        <v>1</v>
      </c>
      <c r="E403" s="12">
        <v>545000</v>
      </c>
      <c r="F403" s="13" t="s">
        <v>395</v>
      </c>
    </row>
    <row r="404" spans="1:6" ht="13.5">
      <c r="A404" s="11">
        <v>15</v>
      </c>
      <c r="B404" s="11">
        <v>3</v>
      </c>
      <c r="C404" s="11">
        <v>4</v>
      </c>
      <c r="D404" s="11">
        <v>1</v>
      </c>
      <c r="E404" s="12">
        <v>545000</v>
      </c>
      <c r="F404" s="13" t="s">
        <v>395</v>
      </c>
    </row>
    <row r="405" spans="1:6" ht="13.5">
      <c r="A405" s="11">
        <v>15</v>
      </c>
      <c r="B405" s="11">
        <v>3</v>
      </c>
      <c r="C405" s="11">
        <v>5</v>
      </c>
      <c r="D405" s="11">
        <v>1</v>
      </c>
      <c r="E405" s="12">
        <v>545000</v>
      </c>
      <c r="F405" s="13" t="s">
        <v>395</v>
      </c>
    </row>
    <row r="406" spans="1:6" ht="13.5">
      <c r="A406" s="11">
        <v>15</v>
      </c>
      <c r="B406" s="11">
        <v>3</v>
      </c>
      <c r="C406" s="11">
        <v>6</v>
      </c>
      <c r="D406" s="11">
        <v>1</v>
      </c>
      <c r="E406" s="12">
        <v>545000</v>
      </c>
      <c r="F406" s="13" t="s">
        <v>395</v>
      </c>
    </row>
    <row r="407" spans="1:6" ht="13.5">
      <c r="A407" s="11">
        <v>15</v>
      </c>
      <c r="B407" s="11">
        <v>3</v>
      </c>
      <c r="C407" s="11">
        <v>7</v>
      </c>
      <c r="D407" s="11">
        <v>1</v>
      </c>
      <c r="E407" s="12">
        <v>654000</v>
      </c>
      <c r="F407" s="13" t="s">
        <v>395</v>
      </c>
    </row>
    <row r="408" spans="1:6" ht="13.5">
      <c r="A408" s="11">
        <v>15</v>
      </c>
      <c r="B408" s="11">
        <v>4</v>
      </c>
      <c r="C408" s="11">
        <v>1</v>
      </c>
      <c r="D408" s="11">
        <v>0</v>
      </c>
      <c r="E408" s="12">
        <v>382000</v>
      </c>
      <c r="F408" s="13" t="s">
        <v>1074</v>
      </c>
    </row>
    <row r="409" spans="1:6" ht="13.5">
      <c r="A409" s="11">
        <v>15</v>
      </c>
      <c r="B409" s="11">
        <v>4</v>
      </c>
      <c r="C409" s="11">
        <v>2</v>
      </c>
      <c r="D409" s="11">
        <v>0</v>
      </c>
      <c r="E409" s="12">
        <v>497000</v>
      </c>
      <c r="F409" s="13" t="s">
        <v>1074</v>
      </c>
    </row>
    <row r="410" spans="1:6" ht="13.5">
      <c r="A410" s="11">
        <v>15</v>
      </c>
      <c r="B410" s="11">
        <v>4</v>
      </c>
      <c r="C410" s="11">
        <v>3</v>
      </c>
      <c r="D410" s="11">
        <v>0</v>
      </c>
      <c r="E410" s="12">
        <v>497000</v>
      </c>
      <c r="F410" s="13"/>
    </row>
    <row r="411" spans="1:6" ht="13.5">
      <c r="A411" s="11">
        <v>15</v>
      </c>
      <c r="B411" s="11">
        <v>4</v>
      </c>
      <c r="C411" s="11">
        <v>4</v>
      </c>
      <c r="D411" s="11">
        <v>0</v>
      </c>
      <c r="E411" s="12">
        <v>497000</v>
      </c>
      <c r="F411" s="13"/>
    </row>
    <row r="412" spans="1:6" ht="13.5">
      <c r="A412" s="11">
        <v>15</v>
      </c>
      <c r="B412" s="11">
        <v>4</v>
      </c>
      <c r="C412" s="11">
        <v>5</v>
      </c>
      <c r="D412" s="11">
        <v>0</v>
      </c>
      <c r="E412" s="12">
        <v>497000</v>
      </c>
      <c r="F412" s="13"/>
    </row>
    <row r="413" spans="1:6" ht="13.5">
      <c r="A413" s="11">
        <v>15</v>
      </c>
      <c r="B413" s="11">
        <v>4</v>
      </c>
      <c r="C413" s="11">
        <v>6</v>
      </c>
      <c r="D413" s="11">
        <v>0</v>
      </c>
      <c r="E413" s="12">
        <v>497000</v>
      </c>
      <c r="F413" s="13"/>
    </row>
    <row r="414" spans="1:6" ht="13.5">
      <c r="A414" s="11">
        <v>15</v>
      </c>
      <c r="B414" s="11">
        <v>4</v>
      </c>
      <c r="C414" s="11">
        <v>7</v>
      </c>
      <c r="D414" s="11">
        <v>0</v>
      </c>
      <c r="E414" s="12">
        <v>596000</v>
      </c>
      <c r="F414" s="13" t="s">
        <v>1074</v>
      </c>
    </row>
    <row r="415" spans="1:6" ht="13.5">
      <c r="A415" s="11">
        <v>15</v>
      </c>
      <c r="B415" s="11">
        <v>5</v>
      </c>
      <c r="C415" s="11">
        <v>1</v>
      </c>
      <c r="D415" s="11">
        <v>0</v>
      </c>
      <c r="E415" s="12">
        <v>332000</v>
      </c>
      <c r="F415" s="13" t="s">
        <v>1074</v>
      </c>
    </row>
    <row r="416" spans="1:6" ht="13.5">
      <c r="A416" s="11">
        <v>15</v>
      </c>
      <c r="B416" s="11">
        <v>5</v>
      </c>
      <c r="C416" s="11">
        <v>2</v>
      </c>
      <c r="D416" s="11">
        <v>0</v>
      </c>
      <c r="E416" s="12">
        <v>432000</v>
      </c>
      <c r="F416" s="13" t="s">
        <v>1074</v>
      </c>
    </row>
    <row r="417" spans="1:6" ht="13.5">
      <c r="A417" s="11">
        <v>15</v>
      </c>
      <c r="B417" s="11">
        <v>5</v>
      </c>
      <c r="C417" s="11">
        <v>3</v>
      </c>
      <c r="D417" s="11">
        <v>0</v>
      </c>
      <c r="E417" s="12">
        <v>432000</v>
      </c>
      <c r="F417" s="13"/>
    </row>
    <row r="418" spans="1:6" ht="13.5">
      <c r="A418" s="11">
        <v>15</v>
      </c>
      <c r="B418" s="11">
        <v>5</v>
      </c>
      <c r="C418" s="11">
        <v>4</v>
      </c>
      <c r="D418" s="11">
        <v>0</v>
      </c>
      <c r="E418" s="12">
        <v>432000</v>
      </c>
      <c r="F418" s="13"/>
    </row>
    <row r="419" spans="1:6" ht="13.5">
      <c r="A419" s="11">
        <v>15</v>
      </c>
      <c r="B419" s="11">
        <v>5</v>
      </c>
      <c r="C419" s="11">
        <v>5</v>
      </c>
      <c r="D419" s="11">
        <v>0</v>
      </c>
      <c r="E419" s="12">
        <v>432000</v>
      </c>
      <c r="F419" s="13"/>
    </row>
    <row r="420" spans="1:6" ht="13.5">
      <c r="A420" s="11">
        <v>15</v>
      </c>
      <c r="B420" s="11">
        <v>5</v>
      </c>
      <c r="C420" s="11">
        <v>6</v>
      </c>
      <c r="D420" s="11">
        <v>0</v>
      </c>
      <c r="E420" s="12">
        <v>432000</v>
      </c>
      <c r="F420" s="13"/>
    </row>
    <row r="421" spans="1:6" ht="13.5">
      <c r="A421" s="11">
        <v>15</v>
      </c>
      <c r="B421" s="11">
        <v>5</v>
      </c>
      <c r="C421" s="11">
        <v>7</v>
      </c>
      <c r="D421" s="11">
        <v>0</v>
      </c>
      <c r="E421" s="12">
        <v>518000</v>
      </c>
      <c r="F421" s="13" t="s">
        <v>1074</v>
      </c>
    </row>
    <row r="422" spans="1:6" ht="13.5">
      <c r="A422" s="11">
        <v>15</v>
      </c>
      <c r="B422" s="11">
        <v>6</v>
      </c>
      <c r="C422" s="11">
        <v>1</v>
      </c>
      <c r="D422" s="11">
        <v>0</v>
      </c>
      <c r="E422" s="12">
        <v>332000</v>
      </c>
      <c r="F422" s="13" t="s">
        <v>1074</v>
      </c>
    </row>
    <row r="423" spans="1:6" ht="13.5">
      <c r="A423" s="11">
        <v>15</v>
      </c>
      <c r="B423" s="11">
        <v>6</v>
      </c>
      <c r="C423" s="11">
        <v>2</v>
      </c>
      <c r="D423" s="11">
        <v>0</v>
      </c>
      <c r="E423" s="12">
        <v>432000</v>
      </c>
      <c r="F423" s="13" t="s">
        <v>1074</v>
      </c>
    </row>
    <row r="424" spans="1:6" ht="13.5">
      <c r="A424" s="11">
        <v>15</v>
      </c>
      <c r="B424" s="11">
        <v>6</v>
      </c>
      <c r="C424" s="11">
        <v>3</v>
      </c>
      <c r="D424" s="11">
        <v>0</v>
      </c>
      <c r="E424" s="12">
        <v>432000</v>
      </c>
      <c r="F424" s="13"/>
    </row>
    <row r="425" spans="1:6" ht="13.5">
      <c r="A425" s="11">
        <v>15</v>
      </c>
      <c r="B425" s="11">
        <v>6</v>
      </c>
      <c r="C425" s="11">
        <v>4</v>
      </c>
      <c r="D425" s="11">
        <v>0</v>
      </c>
      <c r="E425" s="12">
        <v>432000</v>
      </c>
      <c r="F425" s="13"/>
    </row>
    <row r="426" spans="1:6" ht="13.5">
      <c r="A426" s="11">
        <v>15</v>
      </c>
      <c r="B426" s="11">
        <v>6</v>
      </c>
      <c r="C426" s="11">
        <v>5</v>
      </c>
      <c r="D426" s="11">
        <v>0</v>
      </c>
      <c r="E426" s="12">
        <v>432000</v>
      </c>
      <c r="F426" s="13"/>
    </row>
    <row r="427" spans="1:6" ht="13.5">
      <c r="A427" s="11">
        <v>15</v>
      </c>
      <c r="B427" s="11">
        <v>6</v>
      </c>
      <c r="C427" s="11">
        <v>6</v>
      </c>
      <c r="D427" s="11">
        <v>0</v>
      </c>
      <c r="E427" s="12">
        <v>432000</v>
      </c>
      <c r="F427" s="13"/>
    </row>
    <row r="428" spans="1:6" ht="13.5">
      <c r="A428" s="11">
        <v>15</v>
      </c>
      <c r="B428" s="11">
        <v>6</v>
      </c>
      <c r="C428" s="11">
        <v>7</v>
      </c>
      <c r="D428" s="11">
        <v>0</v>
      </c>
      <c r="E428" s="12">
        <v>518000</v>
      </c>
      <c r="F428" s="13" t="s">
        <v>1074</v>
      </c>
    </row>
    <row r="429" spans="1:6" ht="13.5">
      <c r="A429" s="11">
        <v>16</v>
      </c>
      <c r="B429" s="11">
        <v>3</v>
      </c>
      <c r="C429" s="11">
        <v>1</v>
      </c>
      <c r="D429" s="11">
        <v>0</v>
      </c>
      <c r="E429" s="12">
        <v>370000</v>
      </c>
      <c r="F429" s="13" t="s">
        <v>1074</v>
      </c>
    </row>
    <row r="430" spans="1:6" ht="13.5">
      <c r="A430" s="11">
        <v>16</v>
      </c>
      <c r="B430" s="11">
        <v>3</v>
      </c>
      <c r="C430" s="11">
        <v>2</v>
      </c>
      <c r="D430" s="11">
        <v>0</v>
      </c>
      <c r="E430" s="12">
        <v>480000</v>
      </c>
      <c r="F430" s="13" t="s">
        <v>1074</v>
      </c>
    </row>
    <row r="431" spans="1:6" ht="13.5">
      <c r="A431" s="11">
        <v>16</v>
      </c>
      <c r="B431" s="11">
        <v>3</v>
      </c>
      <c r="C431" s="11">
        <v>3</v>
      </c>
      <c r="D431" s="11">
        <v>0</v>
      </c>
      <c r="E431" s="12">
        <v>480000</v>
      </c>
      <c r="F431" s="13"/>
    </row>
    <row r="432" spans="1:6" ht="13.5">
      <c r="A432" s="11">
        <v>16</v>
      </c>
      <c r="B432" s="11">
        <v>3</v>
      </c>
      <c r="C432" s="11">
        <v>4</v>
      </c>
      <c r="D432" s="11">
        <v>0</v>
      </c>
      <c r="E432" s="12">
        <v>480000</v>
      </c>
      <c r="F432" s="13"/>
    </row>
    <row r="433" spans="1:6" ht="13.5">
      <c r="A433" s="11">
        <v>16</v>
      </c>
      <c r="B433" s="11">
        <v>3</v>
      </c>
      <c r="C433" s="11">
        <v>5</v>
      </c>
      <c r="D433" s="11">
        <v>0</v>
      </c>
      <c r="E433" s="12">
        <v>480000</v>
      </c>
      <c r="F433" s="13"/>
    </row>
    <row r="434" spans="1:6" ht="13.5">
      <c r="A434" s="11">
        <v>16</v>
      </c>
      <c r="B434" s="11">
        <v>3</v>
      </c>
      <c r="C434" s="11">
        <v>6</v>
      </c>
      <c r="D434" s="11">
        <v>0</v>
      </c>
      <c r="E434" s="12">
        <v>480000</v>
      </c>
      <c r="F434" s="13"/>
    </row>
    <row r="435" spans="1:6" ht="13.5">
      <c r="A435" s="11">
        <v>16</v>
      </c>
      <c r="B435" s="11">
        <v>3</v>
      </c>
      <c r="C435" s="11">
        <v>7</v>
      </c>
      <c r="D435" s="11">
        <v>0</v>
      </c>
      <c r="E435" s="12">
        <v>576000</v>
      </c>
      <c r="F435" s="13" t="s">
        <v>1074</v>
      </c>
    </row>
    <row r="436" spans="1:6" ht="13.5">
      <c r="A436" s="11">
        <v>16</v>
      </c>
      <c r="B436" s="11">
        <v>5</v>
      </c>
      <c r="C436" s="11">
        <v>1</v>
      </c>
      <c r="D436" s="11">
        <v>0</v>
      </c>
      <c r="E436" s="12">
        <v>256000</v>
      </c>
      <c r="F436" s="13" t="s">
        <v>1074</v>
      </c>
    </row>
    <row r="437" spans="1:6" ht="13.5">
      <c r="A437" s="11">
        <v>16</v>
      </c>
      <c r="B437" s="11">
        <v>5</v>
      </c>
      <c r="C437" s="11">
        <v>2</v>
      </c>
      <c r="D437" s="11">
        <v>0</v>
      </c>
      <c r="E437" s="12">
        <v>332000</v>
      </c>
      <c r="F437" s="13" t="s">
        <v>1074</v>
      </c>
    </row>
    <row r="438" spans="1:6" ht="13.5">
      <c r="A438" s="11">
        <v>16</v>
      </c>
      <c r="B438" s="11">
        <v>5</v>
      </c>
      <c r="C438" s="11">
        <v>3</v>
      </c>
      <c r="D438" s="11">
        <v>0</v>
      </c>
      <c r="E438" s="12">
        <v>332000</v>
      </c>
      <c r="F438" s="13"/>
    </row>
    <row r="439" spans="1:6" ht="13.5">
      <c r="A439" s="11">
        <v>16</v>
      </c>
      <c r="B439" s="11">
        <v>5</v>
      </c>
      <c r="C439" s="11">
        <v>4</v>
      </c>
      <c r="D439" s="11">
        <v>0</v>
      </c>
      <c r="E439" s="12">
        <v>332000</v>
      </c>
      <c r="F439" s="13"/>
    </row>
    <row r="440" spans="1:6" ht="13.5">
      <c r="A440" s="11">
        <v>16</v>
      </c>
      <c r="B440" s="11">
        <v>5</v>
      </c>
      <c r="C440" s="11">
        <v>5</v>
      </c>
      <c r="D440" s="11">
        <v>0</v>
      </c>
      <c r="E440" s="12">
        <v>332000</v>
      </c>
      <c r="F440" s="13"/>
    </row>
    <row r="441" spans="1:6" ht="13.5">
      <c r="A441" s="11">
        <v>16</v>
      </c>
      <c r="B441" s="11">
        <v>5</v>
      </c>
      <c r="C441" s="11">
        <v>6</v>
      </c>
      <c r="D441" s="11">
        <v>0</v>
      </c>
      <c r="E441" s="12">
        <v>332000</v>
      </c>
      <c r="F441" s="13"/>
    </row>
    <row r="442" spans="1:6" ht="13.5">
      <c r="A442" s="11">
        <v>16</v>
      </c>
      <c r="B442" s="11">
        <v>5</v>
      </c>
      <c r="C442" s="11">
        <v>7</v>
      </c>
      <c r="D442" s="11">
        <v>0</v>
      </c>
      <c r="E442" s="12">
        <v>398000</v>
      </c>
      <c r="F442" s="13" t="s">
        <v>1074</v>
      </c>
    </row>
    <row r="443" spans="1:6" ht="13.5">
      <c r="A443" s="11">
        <v>16</v>
      </c>
      <c r="B443" s="11">
        <v>6</v>
      </c>
      <c r="C443" s="11">
        <v>1</v>
      </c>
      <c r="D443" s="11">
        <v>0</v>
      </c>
      <c r="E443" s="12">
        <v>256000</v>
      </c>
      <c r="F443" s="13" t="s">
        <v>1074</v>
      </c>
    </row>
    <row r="444" spans="1:6" ht="13.5">
      <c r="A444" s="11">
        <v>16</v>
      </c>
      <c r="B444" s="11">
        <v>6</v>
      </c>
      <c r="C444" s="11">
        <v>2</v>
      </c>
      <c r="D444" s="11">
        <v>0</v>
      </c>
      <c r="E444" s="12">
        <v>332000</v>
      </c>
      <c r="F444" s="13" t="s">
        <v>1074</v>
      </c>
    </row>
    <row r="445" spans="1:6" ht="13.5">
      <c r="A445" s="11">
        <v>16</v>
      </c>
      <c r="B445" s="11">
        <v>6</v>
      </c>
      <c r="C445" s="11">
        <v>3</v>
      </c>
      <c r="D445" s="11">
        <v>0</v>
      </c>
      <c r="E445" s="12">
        <v>332000</v>
      </c>
      <c r="F445" s="13"/>
    </row>
    <row r="446" spans="1:6" ht="13.5">
      <c r="A446" s="11">
        <v>16</v>
      </c>
      <c r="B446" s="11">
        <v>6</v>
      </c>
      <c r="C446" s="11">
        <v>4</v>
      </c>
      <c r="D446" s="11">
        <v>0</v>
      </c>
      <c r="E446" s="12">
        <v>332000</v>
      </c>
      <c r="F446" s="13"/>
    </row>
    <row r="447" spans="1:6" ht="13.5">
      <c r="A447" s="11">
        <v>16</v>
      </c>
      <c r="B447" s="11">
        <v>6</v>
      </c>
      <c r="C447" s="11">
        <v>5</v>
      </c>
      <c r="D447" s="11">
        <v>0</v>
      </c>
      <c r="E447" s="12">
        <v>332000</v>
      </c>
      <c r="F447" s="13"/>
    </row>
    <row r="448" spans="1:6" ht="13.5">
      <c r="A448" s="11">
        <v>16</v>
      </c>
      <c r="B448" s="11">
        <v>6</v>
      </c>
      <c r="C448" s="11">
        <v>6</v>
      </c>
      <c r="D448" s="11">
        <v>0</v>
      </c>
      <c r="E448" s="12">
        <v>332000</v>
      </c>
      <c r="F448" s="13"/>
    </row>
    <row r="449" spans="1:6" ht="13.5">
      <c r="A449" s="11">
        <v>16</v>
      </c>
      <c r="B449" s="11">
        <v>6</v>
      </c>
      <c r="C449" s="11">
        <v>7</v>
      </c>
      <c r="D449" s="11">
        <v>0</v>
      </c>
      <c r="E449" s="12">
        <v>398000</v>
      </c>
      <c r="F449" s="13" t="s">
        <v>1074</v>
      </c>
    </row>
    <row r="450" spans="1:6" ht="13.5">
      <c r="A450" s="11">
        <v>17</v>
      </c>
      <c r="B450" s="11">
        <v>3</v>
      </c>
      <c r="C450" s="11">
        <v>1</v>
      </c>
      <c r="D450" s="11">
        <v>1</v>
      </c>
      <c r="E450" s="12">
        <v>406000</v>
      </c>
      <c r="F450" s="13" t="s">
        <v>449</v>
      </c>
    </row>
    <row r="451" spans="1:6" ht="13.5">
      <c r="A451" s="11">
        <v>17</v>
      </c>
      <c r="B451" s="11">
        <v>3</v>
      </c>
      <c r="C451" s="11">
        <v>2</v>
      </c>
      <c r="D451" s="11">
        <v>1</v>
      </c>
      <c r="E451" s="12">
        <v>528000</v>
      </c>
      <c r="F451" s="13" t="s">
        <v>449</v>
      </c>
    </row>
    <row r="452" spans="1:6" ht="13.5">
      <c r="A452" s="11">
        <v>17</v>
      </c>
      <c r="B452" s="11">
        <v>3</v>
      </c>
      <c r="C452" s="11">
        <v>3</v>
      </c>
      <c r="D452" s="11">
        <v>1</v>
      </c>
      <c r="E452" s="12">
        <v>528000</v>
      </c>
      <c r="F452" s="13" t="s">
        <v>449</v>
      </c>
    </row>
    <row r="453" spans="1:6" ht="13.5">
      <c r="A453" s="11">
        <v>17</v>
      </c>
      <c r="B453" s="11">
        <v>3</v>
      </c>
      <c r="C453" s="11">
        <v>4</v>
      </c>
      <c r="D453" s="11">
        <v>1</v>
      </c>
      <c r="E453" s="12">
        <v>528000</v>
      </c>
      <c r="F453" s="13" t="s">
        <v>449</v>
      </c>
    </row>
    <row r="454" spans="1:6" ht="13.5">
      <c r="A454" s="11">
        <v>17</v>
      </c>
      <c r="B454" s="11">
        <v>3</v>
      </c>
      <c r="C454" s="11">
        <v>5</v>
      </c>
      <c r="D454" s="11">
        <v>1</v>
      </c>
      <c r="E454" s="12">
        <v>528000</v>
      </c>
      <c r="F454" s="13" t="s">
        <v>449</v>
      </c>
    </row>
    <row r="455" spans="1:6" ht="13.5">
      <c r="A455" s="11">
        <v>17</v>
      </c>
      <c r="B455" s="11">
        <v>3</v>
      </c>
      <c r="C455" s="11">
        <v>6</v>
      </c>
      <c r="D455" s="11">
        <v>1</v>
      </c>
      <c r="E455" s="12">
        <v>528000</v>
      </c>
      <c r="F455" s="13" t="s">
        <v>449</v>
      </c>
    </row>
    <row r="456" spans="1:6" ht="13.5">
      <c r="A456" s="11">
        <v>17</v>
      </c>
      <c r="B456" s="11">
        <v>3</v>
      </c>
      <c r="C456" s="11">
        <v>7</v>
      </c>
      <c r="D456" s="11">
        <v>1</v>
      </c>
      <c r="E456" s="12">
        <v>634000</v>
      </c>
      <c r="F456" s="13" t="s">
        <v>449</v>
      </c>
    </row>
    <row r="457" spans="1:6" ht="13.5">
      <c r="A457" s="11">
        <v>17</v>
      </c>
      <c r="B457" s="11">
        <v>4</v>
      </c>
      <c r="C457" s="11">
        <v>1</v>
      </c>
      <c r="D457" s="11">
        <v>0</v>
      </c>
      <c r="E457" s="12">
        <v>397000</v>
      </c>
      <c r="F457" s="13" t="s">
        <v>1074</v>
      </c>
    </row>
    <row r="458" spans="1:6" ht="13.5">
      <c r="A458" s="11">
        <v>17</v>
      </c>
      <c r="B458" s="11">
        <v>4</v>
      </c>
      <c r="C458" s="11">
        <v>2</v>
      </c>
      <c r="D458" s="11">
        <v>0</v>
      </c>
      <c r="E458" s="12">
        <v>516000</v>
      </c>
      <c r="F458" s="13" t="s">
        <v>1074</v>
      </c>
    </row>
    <row r="459" spans="1:6" ht="13.5">
      <c r="A459" s="11">
        <v>17</v>
      </c>
      <c r="B459" s="11">
        <v>4</v>
      </c>
      <c r="C459" s="11">
        <v>3</v>
      </c>
      <c r="D459" s="11">
        <v>0</v>
      </c>
      <c r="E459" s="12">
        <v>516000</v>
      </c>
      <c r="F459" s="13"/>
    </row>
    <row r="460" spans="1:6" ht="13.5">
      <c r="A460" s="11">
        <v>17</v>
      </c>
      <c r="B460" s="11">
        <v>4</v>
      </c>
      <c r="C460" s="11">
        <v>4</v>
      </c>
      <c r="D460" s="11">
        <v>0</v>
      </c>
      <c r="E460" s="12">
        <v>516000</v>
      </c>
      <c r="F460" s="13"/>
    </row>
    <row r="461" spans="1:6" ht="13.5">
      <c r="A461" s="11">
        <v>17</v>
      </c>
      <c r="B461" s="11">
        <v>4</v>
      </c>
      <c r="C461" s="11">
        <v>5</v>
      </c>
      <c r="D461" s="11">
        <v>0</v>
      </c>
      <c r="E461" s="12">
        <v>516000</v>
      </c>
      <c r="F461" s="13"/>
    </row>
    <row r="462" spans="1:6" ht="13.5">
      <c r="A462" s="11">
        <v>17</v>
      </c>
      <c r="B462" s="11">
        <v>4</v>
      </c>
      <c r="C462" s="11">
        <v>6</v>
      </c>
      <c r="D462" s="11">
        <v>0</v>
      </c>
      <c r="E462" s="12">
        <v>516000</v>
      </c>
      <c r="F462" s="13"/>
    </row>
    <row r="463" spans="1:6" ht="13.5">
      <c r="A463" s="11">
        <v>17</v>
      </c>
      <c r="B463" s="11">
        <v>4</v>
      </c>
      <c r="C463" s="11">
        <v>7</v>
      </c>
      <c r="D463" s="11">
        <v>0</v>
      </c>
      <c r="E463" s="12">
        <v>619000</v>
      </c>
      <c r="F463" s="13" t="s">
        <v>1074</v>
      </c>
    </row>
    <row r="464" spans="1:6" ht="13.5">
      <c r="A464" s="11">
        <v>17</v>
      </c>
      <c r="B464" s="11">
        <v>5</v>
      </c>
      <c r="C464" s="11">
        <v>1</v>
      </c>
      <c r="D464" s="11">
        <v>0</v>
      </c>
      <c r="E464" s="12">
        <v>368000</v>
      </c>
      <c r="F464" s="13" t="s">
        <v>1074</v>
      </c>
    </row>
    <row r="465" spans="1:6" ht="13.5">
      <c r="A465" s="11">
        <v>17</v>
      </c>
      <c r="B465" s="11">
        <v>5</v>
      </c>
      <c r="C465" s="11">
        <v>2</v>
      </c>
      <c r="D465" s="11">
        <v>0</v>
      </c>
      <c r="E465" s="12">
        <v>479000</v>
      </c>
      <c r="F465" s="13" t="s">
        <v>1074</v>
      </c>
    </row>
    <row r="466" spans="1:6" ht="13.5">
      <c r="A466" s="11">
        <v>17</v>
      </c>
      <c r="B466" s="11">
        <v>5</v>
      </c>
      <c r="C466" s="11">
        <v>3</v>
      </c>
      <c r="D466" s="11">
        <v>0</v>
      </c>
      <c r="E466" s="12">
        <v>479000</v>
      </c>
      <c r="F466" s="13"/>
    </row>
    <row r="467" spans="1:6" ht="13.5">
      <c r="A467" s="11">
        <v>17</v>
      </c>
      <c r="B467" s="11">
        <v>5</v>
      </c>
      <c r="C467" s="11">
        <v>4</v>
      </c>
      <c r="D467" s="11">
        <v>0</v>
      </c>
      <c r="E467" s="12">
        <v>479000</v>
      </c>
      <c r="F467" s="13"/>
    </row>
    <row r="468" spans="1:6" ht="13.5">
      <c r="A468" s="11">
        <v>17</v>
      </c>
      <c r="B468" s="11">
        <v>5</v>
      </c>
      <c r="C468" s="11">
        <v>5</v>
      </c>
      <c r="D468" s="11">
        <v>0</v>
      </c>
      <c r="E468" s="12">
        <v>479000</v>
      </c>
      <c r="F468" s="13"/>
    </row>
    <row r="469" spans="1:6" ht="13.5">
      <c r="A469" s="11">
        <v>17</v>
      </c>
      <c r="B469" s="11">
        <v>5</v>
      </c>
      <c r="C469" s="11">
        <v>6</v>
      </c>
      <c r="D469" s="11">
        <v>0</v>
      </c>
      <c r="E469" s="12">
        <v>479000</v>
      </c>
      <c r="F469" s="13"/>
    </row>
    <row r="470" spans="1:6" ht="13.5">
      <c r="A470" s="11">
        <v>17</v>
      </c>
      <c r="B470" s="11">
        <v>5</v>
      </c>
      <c r="C470" s="11">
        <v>7</v>
      </c>
      <c r="D470" s="11">
        <v>0</v>
      </c>
      <c r="E470" s="12">
        <v>575000</v>
      </c>
      <c r="F470" s="13" t="s">
        <v>1074</v>
      </c>
    </row>
    <row r="471" spans="1:6" ht="13.5">
      <c r="A471" s="11">
        <v>17</v>
      </c>
      <c r="B471" s="11">
        <v>6</v>
      </c>
      <c r="C471" s="11">
        <v>1</v>
      </c>
      <c r="D471" s="11">
        <v>0</v>
      </c>
      <c r="E471" s="12">
        <v>368000</v>
      </c>
      <c r="F471" s="13" t="s">
        <v>1074</v>
      </c>
    </row>
    <row r="472" spans="1:6" ht="13.5">
      <c r="A472" s="11">
        <v>17</v>
      </c>
      <c r="B472" s="11">
        <v>6</v>
      </c>
      <c r="C472" s="11">
        <v>2</v>
      </c>
      <c r="D472" s="11">
        <v>0</v>
      </c>
      <c r="E472" s="12">
        <v>479000</v>
      </c>
      <c r="F472" s="13" t="s">
        <v>1074</v>
      </c>
    </row>
    <row r="473" spans="1:6" ht="13.5">
      <c r="A473" s="11">
        <v>17</v>
      </c>
      <c r="B473" s="11">
        <v>6</v>
      </c>
      <c r="C473" s="11">
        <v>3</v>
      </c>
      <c r="D473" s="11">
        <v>0</v>
      </c>
      <c r="E473" s="12">
        <v>479000</v>
      </c>
      <c r="F473" s="13"/>
    </row>
    <row r="474" spans="1:6" ht="13.5">
      <c r="A474" s="11">
        <v>17</v>
      </c>
      <c r="B474" s="11">
        <v>6</v>
      </c>
      <c r="C474" s="11">
        <v>4</v>
      </c>
      <c r="D474" s="11">
        <v>0</v>
      </c>
      <c r="E474" s="12">
        <v>479000</v>
      </c>
      <c r="F474" s="13"/>
    </row>
    <row r="475" spans="1:6" ht="13.5">
      <c r="A475" s="11">
        <v>17</v>
      </c>
      <c r="B475" s="11">
        <v>6</v>
      </c>
      <c r="C475" s="11">
        <v>5</v>
      </c>
      <c r="D475" s="11">
        <v>0</v>
      </c>
      <c r="E475" s="12">
        <v>479000</v>
      </c>
      <c r="F475" s="13"/>
    </row>
    <row r="476" spans="1:6" ht="13.5">
      <c r="A476" s="11">
        <v>17</v>
      </c>
      <c r="B476" s="11">
        <v>6</v>
      </c>
      <c r="C476" s="11">
        <v>6</v>
      </c>
      <c r="D476" s="11">
        <v>0</v>
      </c>
      <c r="E476" s="12">
        <v>479000</v>
      </c>
      <c r="F476" s="13"/>
    </row>
    <row r="477" spans="1:6" ht="13.5">
      <c r="A477" s="11">
        <v>17</v>
      </c>
      <c r="B477" s="11">
        <v>6</v>
      </c>
      <c r="C477" s="11">
        <v>7</v>
      </c>
      <c r="D477" s="11">
        <v>0</v>
      </c>
      <c r="E477" s="12">
        <v>575000</v>
      </c>
      <c r="F477" s="13" t="s">
        <v>1074</v>
      </c>
    </row>
    <row r="478" spans="1:6" ht="13.5">
      <c r="A478" s="11">
        <v>18</v>
      </c>
      <c r="B478" s="11">
        <v>3</v>
      </c>
      <c r="C478" s="11">
        <v>1</v>
      </c>
      <c r="D478" s="11">
        <v>0</v>
      </c>
      <c r="E478" s="12">
        <v>386000</v>
      </c>
      <c r="F478" s="13" t="s">
        <v>1074</v>
      </c>
    </row>
    <row r="479" spans="1:6" ht="13.5">
      <c r="A479" s="11">
        <v>18</v>
      </c>
      <c r="B479" s="11">
        <v>3</v>
      </c>
      <c r="C479" s="11">
        <v>2</v>
      </c>
      <c r="D479" s="11">
        <v>0</v>
      </c>
      <c r="E479" s="12">
        <v>502000</v>
      </c>
      <c r="F479" s="13" t="s">
        <v>1074</v>
      </c>
    </row>
    <row r="480" spans="1:6" ht="13.5">
      <c r="A480" s="11">
        <v>18</v>
      </c>
      <c r="B480" s="11">
        <v>3</v>
      </c>
      <c r="C480" s="11">
        <v>3</v>
      </c>
      <c r="D480" s="11">
        <v>0</v>
      </c>
      <c r="E480" s="12">
        <v>502000</v>
      </c>
      <c r="F480" s="13"/>
    </row>
    <row r="481" spans="1:6" ht="13.5">
      <c r="A481" s="11">
        <v>18</v>
      </c>
      <c r="B481" s="11">
        <v>3</v>
      </c>
      <c r="C481" s="11">
        <v>4</v>
      </c>
      <c r="D481" s="11">
        <v>0</v>
      </c>
      <c r="E481" s="12">
        <v>502000</v>
      </c>
      <c r="F481" s="13"/>
    </row>
    <row r="482" spans="1:6" ht="13.5">
      <c r="A482" s="11">
        <v>18</v>
      </c>
      <c r="B482" s="11">
        <v>3</v>
      </c>
      <c r="C482" s="11">
        <v>5</v>
      </c>
      <c r="D482" s="11">
        <v>0</v>
      </c>
      <c r="E482" s="12">
        <v>502000</v>
      </c>
      <c r="F482" s="13"/>
    </row>
    <row r="483" spans="1:6" ht="13.5">
      <c r="A483" s="11">
        <v>18</v>
      </c>
      <c r="B483" s="11">
        <v>3</v>
      </c>
      <c r="C483" s="11">
        <v>6</v>
      </c>
      <c r="D483" s="11">
        <v>0</v>
      </c>
      <c r="E483" s="12">
        <v>502000</v>
      </c>
      <c r="F483" s="13"/>
    </row>
    <row r="484" spans="1:6" ht="13.5">
      <c r="A484" s="11">
        <v>18</v>
      </c>
      <c r="B484" s="11">
        <v>3</v>
      </c>
      <c r="C484" s="11">
        <v>7</v>
      </c>
      <c r="D484" s="11">
        <v>0</v>
      </c>
      <c r="E484" s="12">
        <v>602000</v>
      </c>
      <c r="F484" s="13" t="s">
        <v>1074</v>
      </c>
    </row>
    <row r="485" spans="1:6" ht="13.5">
      <c r="A485" s="11">
        <v>18</v>
      </c>
      <c r="B485" s="11">
        <v>5</v>
      </c>
      <c r="C485" s="11">
        <v>1</v>
      </c>
      <c r="D485" s="11">
        <v>0</v>
      </c>
      <c r="E485" s="12">
        <v>286000</v>
      </c>
      <c r="F485" s="13" t="s">
        <v>1074</v>
      </c>
    </row>
    <row r="486" spans="1:6" ht="13.5">
      <c r="A486" s="11">
        <v>18</v>
      </c>
      <c r="B486" s="11">
        <v>5</v>
      </c>
      <c r="C486" s="11">
        <v>2</v>
      </c>
      <c r="D486" s="11">
        <v>0</v>
      </c>
      <c r="E486" s="12">
        <v>371000</v>
      </c>
      <c r="F486" s="13" t="s">
        <v>1074</v>
      </c>
    </row>
    <row r="487" spans="1:6" ht="13.5">
      <c r="A487" s="11">
        <v>18</v>
      </c>
      <c r="B487" s="11">
        <v>5</v>
      </c>
      <c r="C487" s="11">
        <v>3</v>
      </c>
      <c r="D487" s="11">
        <v>0</v>
      </c>
      <c r="E487" s="12">
        <v>371000</v>
      </c>
      <c r="F487" s="13"/>
    </row>
    <row r="488" spans="1:6" ht="13.5">
      <c r="A488" s="11">
        <v>18</v>
      </c>
      <c r="B488" s="11">
        <v>5</v>
      </c>
      <c r="C488" s="11">
        <v>4</v>
      </c>
      <c r="D488" s="11">
        <v>0</v>
      </c>
      <c r="E488" s="12">
        <v>371000</v>
      </c>
      <c r="F488" s="13"/>
    </row>
    <row r="489" spans="1:6" ht="13.5">
      <c r="A489" s="11">
        <v>18</v>
      </c>
      <c r="B489" s="11">
        <v>5</v>
      </c>
      <c r="C489" s="11">
        <v>5</v>
      </c>
      <c r="D489" s="11">
        <v>0</v>
      </c>
      <c r="E489" s="12">
        <v>371000</v>
      </c>
      <c r="F489" s="13"/>
    </row>
    <row r="490" spans="1:6" ht="13.5">
      <c r="A490" s="11">
        <v>18</v>
      </c>
      <c r="B490" s="11">
        <v>5</v>
      </c>
      <c r="C490" s="11">
        <v>6</v>
      </c>
      <c r="D490" s="11">
        <v>0</v>
      </c>
      <c r="E490" s="12">
        <v>371000</v>
      </c>
      <c r="F490" s="13"/>
    </row>
    <row r="491" spans="1:6" ht="13.5">
      <c r="A491" s="11">
        <v>18</v>
      </c>
      <c r="B491" s="11">
        <v>5</v>
      </c>
      <c r="C491" s="11">
        <v>7</v>
      </c>
      <c r="D491" s="11">
        <v>0</v>
      </c>
      <c r="E491" s="12">
        <v>445000</v>
      </c>
      <c r="F491" s="13" t="s">
        <v>1074</v>
      </c>
    </row>
    <row r="492" spans="1:6" ht="13.5">
      <c r="A492" s="11">
        <v>18</v>
      </c>
      <c r="B492" s="11">
        <v>6</v>
      </c>
      <c r="C492" s="11">
        <v>1</v>
      </c>
      <c r="D492" s="11">
        <v>0</v>
      </c>
      <c r="E492" s="12">
        <v>286000</v>
      </c>
      <c r="F492" s="13" t="s">
        <v>1074</v>
      </c>
    </row>
    <row r="493" spans="1:6" ht="13.5">
      <c r="A493" s="11">
        <v>18</v>
      </c>
      <c r="B493" s="11">
        <v>6</v>
      </c>
      <c r="C493" s="11">
        <v>2</v>
      </c>
      <c r="D493" s="11">
        <v>0</v>
      </c>
      <c r="E493" s="12">
        <v>371000</v>
      </c>
      <c r="F493" s="13" t="s">
        <v>1074</v>
      </c>
    </row>
    <row r="494" spans="1:6" ht="13.5">
      <c r="A494" s="11">
        <v>18</v>
      </c>
      <c r="B494" s="11">
        <v>6</v>
      </c>
      <c r="C494" s="11">
        <v>3</v>
      </c>
      <c r="D494" s="11">
        <v>0</v>
      </c>
      <c r="E494" s="12">
        <v>371000</v>
      </c>
      <c r="F494" s="13"/>
    </row>
    <row r="495" spans="1:6" ht="13.5">
      <c r="A495" s="11">
        <v>18</v>
      </c>
      <c r="B495" s="11">
        <v>6</v>
      </c>
      <c r="C495" s="11">
        <v>4</v>
      </c>
      <c r="D495" s="11">
        <v>0</v>
      </c>
      <c r="E495" s="12">
        <v>371000</v>
      </c>
      <c r="F495" s="13"/>
    </row>
    <row r="496" spans="1:6" ht="13.5">
      <c r="A496" s="11">
        <v>18</v>
      </c>
      <c r="B496" s="11">
        <v>6</v>
      </c>
      <c r="C496" s="11">
        <v>5</v>
      </c>
      <c r="D496" s="11">
        <v>0</v>
      </c>
      <c r="E496" s="12">
        <v>371000</v>
      </c>
      <c r="F496" s="13"/>
    </row>
    <row r="497" spans="1:6" ht="13.5">
      <c r="A497" s="11">
        <v>18</v>
      </c>
      <c r="B497" s="11">
        <v>6</v>
      </c>
      <c r="C497" s="11">
        <v>6</v>
      </c>
      <c r="D497" s="11">
        <v>0</v>
      </c>
      <c r="E497" s="12">
        <v>371000</v>
      </c>
      <c r="F497" s="13"/>
    </row>
    <row r="498" spans="1:6" ht="13.5">
      <c r="A498" s="11">
        <v>18</v>
      </c>
      <c r="B498" s="11">
        <v>6</v>
      </c>
      <c r="C498" s="11">
        <v>7</v>
      </c>
      <c r="D498" s="11">
        <v>0</v>
      </c>
      <c r="E498" s="12">
        <v>445000</v>
      </c>
      <c r="F498" s="13" t="s">
        <v>1074</v>
      </c>
    </row>
    <row r="499" spans="1:6" ht="13.5">
      <c r="A499" s="11">
        <v>19</v>
      </c>
      <c r="B499" s="11">
        <v>3</v>
      </c>
      <c r="C499" s="11">
        <v>1</v>
      </c>
      <c r="D499" s="11">
        <v>0</v>
      </c>
      <c r="E499" s="12">
        <v>324000</v>
      </c>
      <c r="F499" s="13" t="s">
        <v>1074</v>
      </c>
    </row>
    <row r="500" spans="1:6" ht="13.5">
      <c r="A500" s="11">
        <v>19</v>
      </c>
      <c r="B500" s="11">
        <v>3</v>
      </c>
      <c r="C500" s="11">
        <v>2</v>
      </c>
      <c r="D500" s="11">
        <v>0</v>
      </c>
      <c r="E500" s="12">
        <v>421000</v>
      </c>
      <c r="F500" s="13" t="s">
        <v>1074</v>
      </c>
    </row>
    <row r="501" spans="1:6" ht="13.5">
      <c r="A501" s="11">
        <v>19</v>
      </c>
      <c r="B501" s="11">
        <v>3</v>
      </c>
      <c r="C501" s="11">
        <v>3</v>
      </c>
      <c r="D501" s="11">
        <v>0</v>
      </c>
      <c r="E501" s="12">
        <v>421000</v>
      </c>
      <c r="F501" s="13"/>
    </row>
    <row r="502" spans="1:6" ht="13.5">
      <c r="A502" s="11">
        <v>19</v>
      </c>
      <c r="B502" s="11">
        <v>3</v>
      </c>
      <c r="C502" s="11">
        <v>4</v>
      </c>
      <c r="D502" s="11">
        <v>0</v>
      </c>
      <c r="E502" s="12">
        <v>421000</v>
      </c>
      <c r="F502" s="13"/>
    </row>
    <row r="503" spans="1:6" ht="13.5">
      <c r="A503" s="11">
        <v>19</v>
      </c>
      <c r="B503" s="11">
        <v>3</v>
      </c>
      <c r="C503" s="11">
        <v>5</v>
      </c>
      <c r="D503" s="11">
        <v>0</v>
      </c>
      <c r="E503" s="12">
        <v>421000</v>
      </c>
      <c r="F503" s="13"/>
    </row>
    <row r="504" spans="1:6" ht="13.5">
      <c r="A504" s="11">
        <v>19</v>
      </c>
      <c r="B504" s="11">
        <v>3</v>
      </c>
      <c r="C504" s="11">
        <v>6</v>
      </c>
      <c r="D504" s="11">
        <v>0</v>
      </c>
      <c r="E504" s="12">
        <v>421000</v>
      </c>
      <c r="F504" s="13"/>
    </row>
    <row r="505" spans="1:6" ht="13.5">
      <c r="A505" s="11">
        <v>19</v>
      </c>
      <c r="B505" s="11">
        <v>3</v>
      </c>
      <c r="C505" s="11">
        <v>7</v>
      </c>
      <c r="D505" s="11">
        <v>0</v>
      </c>
      <c r="E505" s="12">
        <v>505000</v>
      </c>
      <c r="F505" s="13" t="s">
        <v>1074</v>
      </c>
    </row>
    <row r="506" spans="1:6" ht="13.5">
      <c r="A506" s="11">
        <v>19</v>
      </c>
      <c r="B506" s="11">
        <v>5</v>
      </c>
      <c r="C506" s="11">
        <v>1</v>
      </c>
      <c r="D506" s="11">
        <v>0</v>
      </c>
      <c r="E506" s="12">
        <v>310000</v>
      </c>
      <c r="F506" s="13" t="s">
        <v>1074</v>
      </c>
    </row>
    <row r="507" spans="1:6" ht="13.5">
      <c r="A507" s="11">
        <v>19</v>
      </c>
      <c r="B507" s="11">
        <v>5</v>
      </c>
      <c r="C507" s="11">
        <v>2</v>
      </c>
      <c r="D507" s="11">
        <v>0</v>
      </c>
      <c r="E507" s="12">
        <v>402000</v>
      </c>
      <c r="F507" s="13" t="s">
        <v>1074</v>
      </c>
    </row>
    <row r="508" spans="1:6" ht="13.5">
      <c r="A508" s="11">
        <v>19</v>
      </c>
      <c r="B508" s="11">
        <v>5</v>
      </c>
      <c r="C508" s="11">
        <v>3</v>
      </c>
      <c r="D508" s="11">
        <v>0</v>
      </c>
      <c r="E508" s="12">
        <v>402000</v>
      </c>
      <c r="F508" s="13"/>
    </row>
    <row r="509" spans="1:6" ht="13.5">
      <c r="A509" s="11">
        <v>19</v>
      </c>
      <c r="B509" s="11">
        <v>5</v>
      </c>
      <c r="C509" s="11">
        <v>4</v>
      </c>
      <c r="D509" s="11">
        <v>0</v>
      </c>
      <c r="E509" s="12">
        <v>402000</v>
      </c>
      <c r="F509" s="13"/>
    </row>
    <row r="510" spans="1:6" ht="13.5">
      <c r="A510" s="11">
        <v>19</v>
      </c>
      <c r="B510" s="11">
        <v>5</v>
      </c>
      <c r="C510" s="11">
        <v>5</v>
      </c>
      <c r="D510" s="11">
        <v>0</v>
      </c>
      <c r="E510" s="12">
        <v>402000</v>
      </c>
      <c r="F510" s="13"/>
    </row>
    <row r="511" spans="1:6" ht="13.5">
      <c r="A511" s="11">
        <v>19</v>
      </c>
      <c r="B511" s="11">
        <v>5</v>
      </c>
      <c r="C511" s="11">
        <v>6</v>
      </c>
      <c r="D511" s="11">
        <v>0</v>
      </c>
      <c r="E511" s="12">
        <v>402000</v>
      </c>
      <c r="F511" s="13"/>
    </row>
    <row r="512" spans="1:6" ht="13.5">
      <c r="A512" s="11">
        <v>19</v>
      </c>
      <c r="B512" s="11">
        <v>5</v>
      </c>
      <c r="C512" s="11">
        <v>7</v>
      </c>
      <c r="D512" s="11">
        <v>0</v>
      </c>
      <c r="E512" s="12">
        <v>482000</v>
      </c>
      <c r="F512" s="13" t="s">
        <v>1074</v>
      </c>
    </row>
    <row r="513" spans="1:6" ht="13.5">
      <c r="A513" s="11">
        <v>19</v>
      </c>
      <c r="B513" s="11">
        <v>6</v>
      </c>
      <c r="C513" s="11">
        <v>1</v>
      </c>
      <c r="D513" s="11">
        <v>0</v>
      </c>
      <c r="E513" s="12">
        <v>310000</v>
      </c>
      <c r="F513" s="13" t="s">
        <v>1074</v>
      </c>
    </row>
    <row r="514" spans="1:6" ht="13.5">
      <c r="A514" s="11">
        <v>19</v>
      </c>
      <c r="B514" s="11">
        <v>6</v>
      </c>
      <c r="C514" s="11">
        <v>2</v>
      </c>
      <c r="D514" s="11">
        <v>0</v>
      </c>
      <c r="E514" s="12">
        <v>402000</v>
      </c>
      <c r="F514" s="13" t="s">
        <v>1074</v>
      </c>
    </row>
    <row r="515" spans="1:6" ht="13.5">
      <c r="A515" s="11">
        <v>19</v>
      </c>
      <c r="B515" s="11">
        <v>6</v>
      </c>
      <c r="C515" s="11">
        <v>3</v>
      </c>
      <c r="D515" s="11">
        <v>0</v>
      </c>
      <c r="E515" s="12">
        <v>402000</v>
      </c>
      <c r="F515" s="13"/>
    </row>
    <row r="516" spans="1:6" ht="13.5">
      <c r="A516" s="11">
        <v>19</v>
      </c>
      <c r="B516" s="11">
        <v>6</v>
      </c>
      <c r="C516" s="11">
        <v>4</v>
      </c>
      <c r="D516" s="11">
        <v>0</v>
      </c>
      <c r="E516" s="12">
        <v>402000</v>
      </c>
      <c r="F516" s="13"/>
    </row>
    <row r="517" spans="1:6" ht="13.5">
      <c r="A517" s="11">
        <v>19</v>
      </c>
      <c r="B517" s="11">
        <v>6</v>
      </c>
      <c r="C517" s="11">
        <v>5</v>
      </c>
      <c r="D517" s="11">
        <v>0</v>
      </c>
      <c r="E517" s="12">
        <v>402000</v>
      </c>
      <c r="F517" s="13"/>
    </row>
    <row r="518" spans="1:6" ht="13.5">
      <c r="A518" s="11">
        <v>19</v>
      </c>
      <c r="B518" s="11">
        <v>6</v>
      </c>
      <c r="C518" s="11">
        <v>6</v>
      </c>
      <c r="D518" s="11">
        <v>0</v>
      </c>
      <c r="E518" s="12">
        <v>402000</v>
      </c>
      <c r="F518" s="13"/>
    </row>
    <row r="519" spans="1:6" ht="13.5">
      <c r="A519" s="11">
        <v>19</v>
      </c>
      <c r="B519" s="11">
        <v>6</v>
      </c>
      <c r="C519" s="11">
        <v>7</v>
      </c>
      <c r="D519" s="11">
        <v>0</v>
      </c>
      <c r="E519" s="12">
        <v>482000</v>
      </c>
      <c r="F519" s="13" t="s">
        <v>1074</v>
      </c>
    </row>
    <row r="520" spans="1:6" ht="13.5">
      <c r="A520" s="11">
        <v>20</v>
      </c>
      <c r="B520" s="11">
        <v>3</v>
      </c>
      <c r="C520" s="11">
        <v>1</v>
      </c>
      <c r="D520" s="11">
        <v>0</v>
      </c>
      <c r="E520" s="12">
        <v>451000</v>
      </c>
      <c r="F520" s="13" t="s">
        <v>1074</v>
      </c>
    </row>
    <row r="521" spans="1:6" ht="13.5">
      <c r="A521" s="11">
        <v>20</v>
      </c>
      <c r="B521" s="11">
        <v>3</v>
      </c>
      <c r="C521" s="11">
        <v>2</v>
      </c>
      <c r="D521" s="11">
        <v>0</v>
      </c>
      <c r="E521" s="12">
        <v>587000</v>
      </c>
      <c r="F521" s="13" t="s">
        <v>1074</v>
      </c>
    </row>
    <row r="522" spans="1:6" ht="13.5">
      <c r="A522" s="11">
        <v>20</v>
      </c>
      <c r="B522" s="11">
        <v>3</v>
      </c>
      <c r="C522" s="11">
        <v>3</v>
      </c>
      <c r="D522" s="11">
        <v>0</v>
      </c>
      <c r="E522" s="12">
        <v>587000</v>
      </c>
      <c r="F522" s="13"/>
    </row>
    <row r="523" spans="1:6" ht="13.5">
      <c r="A523" s="11">
        <v>20</v>
      </c>
      <c r="B523" s="11">
        <v>3</v>
      </c>
      <c r="C523" s="11">
        <v>4</v>
      </c>
      <c r="D523" s="11">
        <v>0</v>
      </c>
      <c r="E523" s="12">
        <v>587000</v>
      </c>
      <c r="F523" s="13"/>
    </row>
    <row r="524" spans="1:6" ht="13.5">
      <c r="A524" s="11">
        <v>20</v>
      </c>
      <c r="B524" s="11">
        <v>3</v>
      </c>
      <c r="C524" s="11">
        <v>5</v>
      </c>
      <c r="D524" s="11">
        <v>0</v>
      </c>
      <c r="E524" s="12">
        <v>587000</v>
      </c>
      <c r="F524" s="13"/>
    </row>
    <row r="525" spans="1:6" ht="13.5">
      <c r="A525" s="11">
        <v>20</v>
      </c>
      <c r="B525" s="11">
        <v>3</v>
      </c>
      <c r="C525" s="11">
        <v>6</v>
      </c>
      <c r="D525" s="11">
        <v>0</v>
      </c>
      <c r="E525" s="12">
        <v>587000</v>
      </c>
      <c r="F525" s="13"/>
    </row>
    <row r="526" spans="1:6" ht="13.5">
      <c r="A526" s="11">
        <v>20</v>
      </c>
      <c r="B526" s="11">
        <v>3</v>
      </c>
      <c r="C526" s="11">
        <v>7</v>
      </c>
      <c r="D526" s="11">
        <v>0</v>
      </c>
      <c r="E526" s="12">
        <v>704000</v>
      </c>
      <c r="F526" s="13" t="s">
        <v>1074</v>
      </c>
    </row>
    <row r="527" spans="1:6" ht="13.5">
      <c r="A527" s="11">
        <v>20</v>
      </c>
      <c r="B527" s="11">
        <v>4</v>
      </c>
      <c r="C527" s="11">
        <v>1</v>
      </c>
      <c r="D527" s="11">
        <v>0</v>
      </c>
      <c r="E527" s="12">
        <v>451000</v>
      </c>
      <c r="F527" s="13" t="s">
        <v>1074</v>
      </c>
    </row>
    <row r="528" spans="1:6" ht="13.5">
      <c r="A528" s="11">
        <v>20</v>
      </c>
      <c r="B528" s="11">
        <v>4</v>
      </c>
      <c r="C528" s="11">
        <v>2</v>
      </c>
      <c r="D528" s="11">
        <v>0</v>
      </c>
      <c r="E528" s="12">
        <v>587000</v>
      </c>
      <c r="F528" s="13" t="s">
        <v>1074</v>
      </c>
    </row>
    <row r="529" spans="1:6" ht="13.5">
      <c r="A529" s="11">
        <v>20</v>
      </c>
      <c r="B529" s="11">
        <v>4</v>
      </c>
      <c r="C529" s="11">
        <v>3</v>
      </c>
      <c r="D529" s="11">
        <v>0</v>
      </c>
      <c r="E529" s="12">
        <v>587000</v>
      </c>
      <c r="F529" s="13"/>
    </row>
    <row r="530" spans="1:6" ht="13.5">
      <c r="A530" s="11">
        <v>20</v>
      </c>
      <c r="B530" s="11">
        <v>4</v>
      </c>
      <c r="C530" s="11">
        <v>4</v>
      </c>
      <c r="D530" s="11">
        <v>0</v>
      </c>
      <c r="E530" s="12">
        <v>587000</v>
      </c>
      <c r="F530" s="13"/>
    </row>
    <row r="531" spans="1:6" ht="13.5">
      <c r="A531" s="11">
        <v>20</v>
      </c>
      <c r="B531" s="11">
        <v>4</v>
      </c>
      <c r="C531" s="11">
        <v>5</v>
      </c>
      <c r="D531" s="11">
        <v>0</v>
      </c>
      <c r="E531" s="12">
        <v>587000</v>
      </c>
      <c r="F531" s="13"/>
    </row>
    <row r="532" spans="1:6" ht="13.5">
      <c r="A532" s="11">
        <v>20</v>
      </c>
      <c r="B532" s="11">
        <v>4</v>
      </c>
      <c r="C532" s="11">
        <v>6</v>
      </c>
      <c r="D532" s="11">
        <v>0</v>
      </c>
      <c r="E532" s="12">
        <v>587000</v>
      </c>
      <c r="F532" s="13"/>
    </row>
    <row r="533" spans="1:6" ht="13.5">
      <c r="A533" s="11">
        <v>20</v>
      </c>
      <c r="B533" s="11">
        <v>4</v>
      </c>
      <c r="C533" s="11">
        <v>7</v>
      </c>
      <c r="D533" s="11">
        <v>0</v>
      </c>
      <c r="E533" s="12">
        <v>704000</v>
      </c>
      <c r="F533" s="13" t="s">
        <v>1074</v>
      </c>
    </row>
    <row r="534" spans="1:6" ht="13.5">
      <c r="A534" s="11">
        <v>20</v>
      </c>
      <c r="B534" s="11">
        <v>5</v>
      </c>
      <c r="C534" s="11">
        <v>1</v>
      </c>
      <c r="D534" s="11">
        <v>0</v>
      </c>
      <c r="E534" s="12">
        <v>370000</v>
      </c>
      <c r="F534" s="13" t="s">
        <v>1074</v>
      </c>
    </row>
    <row r="535" spans="1:6" ht="13.5">
      <c r="A535" s="11">
        <v>20</v>
      </c>
      <c r="B535" s="11">
        <v>5</v>
      </c>
      <c r="C535" s="11">
        <v>2</v>
      </c>
      <c r="D535" s="11">
        <v>0</v>
      </c>
      <c r="E535" s="12">
        <v>480000</v>
      </c>
      <c r="F535" s="13" t="s">
        <v>1074</v>
      </c>
    </row>
    <row r="536" spans="1:6" ht="13.5">
      <c r="A536" s="11">
        <v>20</v>
      </c>
      <c r="B536" s="11">
        <v>5</v>
      </c>
      <c r="C536" s="11">
        <v>3</v>
      </c>
      <c r="D536" s="11">
        <v>0</v>
      </c>
      <c r="E536" s="12">
        <v>480000</v>
      </c>
      <c r="F536" s="13"/>
    </row>
    <row r="537" spans="1:6" ht="13.5">
      <c r="A537" s="11">
        <v>20</v>
      </c>
      <c r="B537" s="11">
        <v>5</v>
      </c>
      <c r="C537" s="11">
        <v>4</v>
      </c>
      <c r="D537" s="11">
        <v>0</v>
      </c>
      <c r="E537" s="12">
        <v>480000</v>
      </c>
      <c r="F537" s="13"/>
    </row>
    <row r="538" spans="1:6" ht="13.5">
      <c r="A538" s="11">
        <v>20</v>
      </c>
      <c r="B538" s="11">
        <v>5</v>
      </c>
      <c r="C538" s="11">
        <v>5</v>
      </c>
      <c r="D538" s="11">
        <v>0</v>
      </c>
      <c r="E538" s="12">
        <v>480000</v>
      </c>
      <c r="F538" s="13"/>
    </row>
    <row r="539" spans="1:6" ht="13.5">
      <c r="A539" s="11">
        <v>20</v>
      </c>
      <c r="B539" s="11">
        <v>5</v>
      </c>
      <c r="C539" s="11">
        <v>6</v>
      </c>
      <c r="D539" s="11">
        <v>0</v>
      </c>
      <c r="E539" s="12">
        <v>480000</v>
      </c>
      <c r="F539" s="13"/>
    </row>
    <row r="540" spans="1:6" ht="13.5">
      <c r="A540" s="11">
        <v>20</v>
      </c>
      <c r="B540" s="11">
        <v>5</v>
      </c>
      <c r="C540" s="11">
        <v>7</v>
      </c>
      <c r="D540" s="11">
        <v>0</v>
      </c>
      <c r="E540" s="12">
        <v>576000</v>
      </c>
      <c r="F540" s="13" t="s">
        <v>1074</v>
      </c>
    </row>
    <row r="541" spans="1:6" ht="13.5">
      <c r="A541" s="11">
        <v>20</v>
      </c>
      <c r="B541" s="11">
        <v>6</v>
      </c>
      <c r="C541" s="11">
        <v>1</v>
      </c>
      <c r="D541" s="11">
        <v>0</v>
      </c>
      <c r="E541" s="12">
        <v>370000</v>
      </c>
      <c r="F541" s="13" t="s">
        <v>1074</v>
      </c>
    </row>
    <row r="542" spans="1:6" ht="13.5">
      <c r="A542" s="11">
        <v>20</v>
      </c>
      <c r="B542" s="11">
        <v>6</v>
      </c>
      <c r="C542" s="11">
        <v>2</v>
      </c>
      <c r="D542" s="11">
        <v>0</v>
      </c>
      <c r="E542" s="12">
        <v>480000</v>
      </c>
      <c r="F542" s="13" t="s">
        <v>1074</v>
      </c>
    </row>
    <row r="543" spans="1:6" ht="13.5">
      <c r="A543" s="11">
        <v>20</v>
      </c>
      <c r="B543" s="11">
        <v>6</v>
      </c>
      <c r="C543" s="11">
        <v>3</v>
      </c>
      <c r="D543" s="11">
        <v>0</v>
      </c>
      <c r="E543" s="12">
        <v>480000</v>
      </c>
      <c r="F543" s="13"/>
    </row>
    <row r="544" spans="1:6" ht="13.5">
      <c r="A544" s="11">
        <v>20</v>
      </c>
      <c r="B544" s="11">
        <v>6</v>
      </c>
      <c r="C544" s="11">
        <v>4</v>
      </c>
      <c r="D544" s="11">
        <v>0</v>
      </c>
      <c r="E544" s="12">
        <v>480000</v>
      </c>
      <c r="F544" s="13"/>
    </row>
    <row r="545" spans="1:6" ht="13.5">
      <c r="A545" s="11">
        <v>20</v>
      </c>
      <c r="B545" s="11">
        <v>6</v>
      </c>
      <c r="C545" s="11">
        <v>5</v>
      </c>
      <c r="D545" s="11">
        <v>0</v>
      </c>
      <c r="E545" s="12">
        <v>480000</v>
      </c>
      <c r="F545" s="13"/>
    </row>
    <row r="546" spans="1:6" ht="13.5">
      <c r="A546" s="11">
        <v>20</v>
      </c>
      <c r="B546" s="11">
        <v>6</v>
      </c>
      <c r="C546" s="11">
        <v>6</v>
      </c>
      <c r="D546" s="11">
        <v>0</v>
      </c>
      <c r="E546" s="12">
        <v>480000</v>
      </c>
      <c r="F546" s="13"/>
    </row>
    <row r="547" spans="1:6" ht="13.5">
      <c r="A547" s="11">
        <v>20</v>
      </c>
      <c r="B547" s="11">
        <v>6</v>
      </c>
      <c r="C547" s="11">
        <v>7</v>
      </c>
      <c r="D547" s="11">
        <v>0</v>
      </c>
      <c r="E547" s="12">
        <v>576000</v>
      </c>
      <c r="F547" s="13" t="s">
        <v>1074</v>
      </c>
    </row>
    <row r="548" spans="1:6" ht="13.5">
      <c r="A548" s="11">
        <v>21</v>
      </c>
      <c r="B548" s="11">
        <v>3</v>
      </c>
      <c r="C548" s="11">
        <v>1</v>
      </c>
      <c r="D548" s="11">
        <v>0</v>
      </c>
      <c r="E548" s="12">
        <v>382000</v>
      </c>
      <c r="F548" s="13" t="s">
        <v>1074</v>
      </c>
    </row>
    <row r="549" spans="1:6" ht="13.5">
      <c r="A549" s="11">
        <v>21</v>
      </c>
      <c r="B549" s="11">
        <v>3</v>
      </c>
      <c r="C549" s="11">
        <v>2</v>
      </c>
      <c r="D549" s="11">
        <v>0</v>
      </c>
      <c r="E549" s="12">
        <v>496000</v>
      </c>
      <c r="F549" s="13" t="s">
        <v>1074</v>
      </c>
    </row>
    <row r="550" spans="1:6" ht="13.5">
      <c r="A550" s="11">
        <v>21</v>
      </c>
      <c r="B550" s="11">
        <v>3</v>
      </c>
      <c r="C550" s="11">
        <v>3</v>
      </c>
      <c r="D550" s="11">
        <v>0</v>
      </c>
      <c r="E550" s="12">
        <v>496000</v>
      </c>
      <c r="F550" s="13"/>
    </row>
    <row r="551" spans="1:6" ht="13.5">
      <c r="A551" s="11">
        <v>21</v>
      </c>
      <c r="B551" s="11">
        <v>3</v>
      </c>
      <c r="C551" s="11">
        <v>4</v>
      </c>
      <c r="D551" s="11">
        <v>0</v>
      </c>
      <c r="E551" s="12">
        <v>496000</v>
      </c>
      <c r="F551" s="13"/>
    </row>
    <row r="552" spans="1:6" ht="13.5">
      <c r="A552" s="11">
        <v>21</v>
      </c>
      <c r="B552" s="11">
        <v>3</v>
      </c>
      <c r="C552" s="11">
        <v>5</v>
      </c>
      <c r="D552" s="11">
        <v>0</v>
      </c>
      <c r="E552" s="12">
        <v>496000</v>
      </c>
      <c r="F552" s="13"/>
    </row>
    <row r="553" spans="1:6" ht="13.5">
      <c r="A553" s="11">
        <v>21</v>
      </c>
      <c r="B553" s="11">
        <v>3</v>
      </c>
      <c r="C553" s="11">
        <v>6</v>
      </c>
      <c r="D553" s="11">
        <v>0</v>
      </c>
      <c r="E553" s="12">
        <v>496000</v>
      </c>
      <c r="F553" s="13"/>
    </row>
    <row r="554" spans="1:6" ht="13.5">
      <c r="A554" s="11">
        <v>21</v>
      </c>
      <c r="B554" s="11">
        <v>3</v>
      </c>
      <c r="C554" s="11">
        <v>7</v>
      </c>
      <c r="D554" s="11">
        <v>0</v>
      </c>
      <c r="E554" s="12">
        <v>595000</v>
      </c>
      <c r="F554" s="13" t="s">
        <v>1074</v>
      </c>
    </row>
    <row r="555" spans="1:6" ht="13.5">
      <c r="A555" s="11">
        <v>21</v>
      </c>
      <c r="B555" s="11">
        <v>4</v>
      </c>
      <c r="C555" s="11">
        <v>1</v>
      </c>
      <c r="D555" s="11">
        <v>0</v>
      </c>
      <c r="E555" s="12">
        <v>382000</v>
      </c>
      <c r="F555" s="13" t="s">
        <v>1074</v>
      </c>
    </row>
    <row r="556" spans="1:6" ht="13.5">
      <c r="A556" s="11">
        <v>21</v>
      </c>
      <c r="B556" s="11">
        <v>4</v>
      </c>
      <c r="C556" s="11">
        <v>2</v>
      </c>
      <c r="D556" s="11">
        <v>0</v>
      </c>
      <c r="E556" s="12">
        <v>496000</v>
      </c>
      <c r="F556" s="13" t="s">
        <v>1074</v>
      </c>
    </row>
    <row r="557" spans="1:6" ht="13.5">
      <c r="A557" s="11">
        <v>21</v>
      </c>
      <c r="B557" s="11">
        <v>4</v>
      </c>
      <c r="C557" s="11">
        <v>3</v>
      </c>
      <c r="D557" s="11">
        <v>0</v>
      </c>
      <c r="E557" s="12">
        <v>496000</v>
      </c>
      <c r="F557" s="13"/>
    </row>
    <row r="558" spans="1:6" ht="13.5">
      <c r="A558" s="11">
        <v>21</v>
      </c>
      <c r="B558" s="11">
        <v>4</v>
      </c>
      <c r="C558" s="11">
        <v>4</v>
      </c>
      <c r="D558" s="11">
        <v>0</v>
      </c>
      <c r="E558" s="12">
        <v>496000</v>
      </c>
      <c r="F558" s="13"/>
    </row>
    <row r="559" spans="1:6" ht="13.5">
      <c r="A559" s="11">
        <v>21</v>
      </c>
      <c r="B559" s="11">
        <v>4</v>
      </c>
      <c r="C559" s="11">
        <v>5</v>
      </c>
      <c r="D559" s="11">
        <v>0</v>
      </c>
      <c r="E559" s="12">
        <v>496000</v>
      </c>
      <c r="F559" s="13"/>
    </row>
    <row r="560" spans="1:6" ht="13.5">
      <c r="A560" s="11">
        <v>21</v>
      </c>
      <c r="B560" s="11">
        <v>4</v>
      </c>
      <c r="C560" s="11">
        <v>6</v>
      </c>
      <c r="D560" s="11">
        <v>0</v>
      </c>
      <c r="E560" s="12">
        <v>496000</v>
      </c>
      <c r="F560" s="13"/>
    </row>
    <row r="561" spans="1:6" ht="13.5">
      <c r="A561" s="11">
        <v>21</v>
      </c>
      <c r="B561" s="11">
        <v>4</v>
      </c>
      <c r="C561" s="11">
        <v>7</v>
      </c>
      <c r="D561" s="11">
        <v>0</v>
      </c>
      <c r="E561" s="12">
        <v>595000</v>
      </c>
      <c r="F561" s="13" t="s">
        <v>1074</v>
      </c>
    </row>
    <row r="562" spans="1:6" ht="13.5">
      <c r="A562" s="11">
        <v>21</v>
      </c>
      <c r="B562" s="11">
        <v>5</v>
      </c>
      <c r="C562" s="11">
        <v>1</v>
      </c>
      <c r="D562" s="11">
        <v>0</v>
      </c>
      <c r="E562" s="12">
        <v>329000</v>
      </c>
      <c r="F562" s="13" t="s">
        <v>1074</v>
      </c>
    </row>
    <row r="563" spans="1:6" ht="13.5">
      <c r="A563" s="11">
        <v>21</v>
      </c>
      <c r="B563" s="11">
        <v>5</v>
      </c>
      <c r="C563" s="11">
        <v>2</v>
      </c>
      <c r="D563" s="11">
        <v>0</v>
      </c>
      <c r="E563" s="12">
        <v>427000</v>
      </c>
      <c r="F563" s="13" t="s">
        <v>1074</v>
      </c>
    </row>
    <row r="564" spans="1:6" ht="13.5">
      <c r="A564" s="11">
        <v>21</v>
      </c>
      <c r="B564" s="11">
        <v>5</v>
      </c>
      <c r="C564" s="11">
        <v>3</v>
      </c>
      <c r="D564" s="11">
        <v>0</v>
      </c>
      <c r="E564" s="12">
        <v>427000</v>
      </c>
      <c r="F564" s="13"/>
    </row>
    <row r="565" spans="1:6" ht="13.5">
      <c r="A565" s="11">
        <v>21</v>
      </c>
      <c r="B565" s="11">
        <v>5</v>
      </c>
      <c r="C565" s="11">
        <v>4</v>
      </c>
      <c r="D565" s="11">
        <v>0</v>
      </c>
      <c r="E565" s="12">
        <v>427000</v>
      </c>
      <c r="F565" s="13"/>
    </row>
    <row r="566" spans="1:6" ht="13.5">
      <c r="A566" s="11">
        <v>21</v>
      </c>
      <c r="B566" s="11">
        <v>5</v>
      </c>
      <c r="C566" s="11">
        <v>5</v>
      </c>
      <c r="D566" s="11">
        <v>0</v>
      </c>
      <c r="E566" s="12">
        <v>427000</v>
      </c>
      <c r="F566" s="13"/>
    </row>
    <row r="567" spans="1:6" ht="13.5">
      <c r="A567" s="11">
        <v>21</v>
      </c>
      <c r="B567" s="11">
        <v>5</v>
      </c>
      <c r="C567" s="11">
        <v>6</v>
      </c>
      <c r="D567" s="11">
        <v>0</v>
      </c>
      <c r="E567" s="12">
        <v>427000</v>
      </c>
      <c r="F567" s="13"/>
    </row>
    <row r="568" spans="1:6" ht="13.5">
      <c r="A568" s="11">
        <v>21</v>
      </c>
      <c r="B568" s="11">
        <v>5</v>
      </c>
      <c r="C568" s="11">
        <v>7</v>
      </c>
      <c r="D568" s="11">
        <v>0</v>
      </c>
      <c r="E568" s="12">
        <v>512000</v>
      </c>
      <c r="F568" s="13" t="s">
        <v>1074</v>
      </c>
    </row>
    <row r="569" spans="1:6" ht="13.5">
      <c r="A569" s="11">
        <v>21</v>
      </c>
      <c r="B569" s="11">
        <v>6</v>
      </c>
      <c r="C569" s="11">
        <v>1</v>
      </c>
      <c r="D569" s="11">
        <v>0</v>
      </c>
      <c r="E569" s="12">
        <v>329000</v>
      </c>
      <c r="F569" s="13" t="s">
        <v>1074</v>
      </c>
    </row>
    <row r="570" spans="1:6" ht="13.5">
      <c r="A570" s="11">
        <v>21</v>
      </c>
      <c r="B570" s="11">
        <v>6</v>
      </c>
      <c r="C570" s="11">
        <v>2</v>
      </c>
      <c r="D570" s="11">
        <v>0</v>
      </c>
      <c r="E570" s="12">
        <v>427000</v>
      </c>
      <c r="F570" s="13" t="s">
        <v>1074</v>
      </c>
    </row>
    <row r="571" spans="1:6" ht="13.5">
      <c r="A571" s="11">
        <v>21</v>
      </c>
      <c r="B571" s="11">
        <v>6</v>
      </c>
      <c r="C571" s="11">
        <v>3</v>
      </c>
      <c r="D571" s="11">
        <v>0</v>
      </c>
      <c r="E571" s="12">
        <v>427000</v>
      </c>
      <c r="F571" s="13"/>
    </row>
    <row r="572" spans="1:6" ht="13.5">
      <c r="A572" s="11">
        <v>21</v>
      </c>
      <c r="B572" s="11">
        <v>6</v>
      </c>
      <c r="C572" s="11">
        <v>4</v>
      </c>
      <c r="D572" s="11">
        <v>0</v>
      </c>
      <c r="E572" s="12">
        <v>427000</v>
      </c>
      <c r="F572" s="13"/>
    </row>
    <row r="573" spans="1:6" ht="13.5">
      <c r="A573" s="11">
        <v>21</v>
      </c>
      <c r="B573" s="11">
        <v>6</v>
      </c>
      <c r="C573" s="11">
        <v>5</v>
      </c>
      <c r="D573" s="11">
        <v>0</v>
      </c>
      <c r="E573" s="12">
        <v>427000</v>
      </c>
      <c r="F573" s="13"/>
    </row>
    <row r="574" spans="1:6" ht="13.5">
      <c r="A574" s="11">
        <v>21</v>
      </c>
      <c r="B574" s="11">
        <v>6</v>
      </c>
      <c r="C574" s="11">
        <v>6</v>
      </c>
      <c r="D574" s="11">
        <v>0</v>
      </c>
      <c r="E574" s="12">
        <v>427000</v>
      </c>
      <c r="F574" s="13"/>
    </row>
    <row r="575" spans="1:6" ht="13.5">
      <c r="A575" s="11">
        <v>21</v>
      </c>
      <c r="B575" s="11">
        <v>6</v>
      </c>
      <c r="C575" s="11">
        <v>7</v>
      </c>
      <c r="D575" s="11">
        <v>0</v>
      </c>
      <c r="E575" s="12">
        <v>512000</v>
      </c>
      <c r="F575" s="13" t="s">
        <v>1074</v>
      </c>
    </row>
    <row r="576" spans="1:6" ht="13.5">
      <c r="A576" s="11">
        <v>22</v>
      </c>
      <c r="B576" s="11">
        <v>3</v>
      </c>
      <c r="C576" s="11">
        <v>1</v>
      </c>
      <c r="D576" s="11">
        <v>0</v>
      </c>
      <c r="E576" s="12">
        <v>422000</v>
      </c>
      <c r="F576" s="13" t="s">
        <v>1074</v>
      </c>
    </row>
    <row r="577" spans="1:6" ht="13.5">
      <c r="A577" s="11">
        <v>22</v>
      </c>
      <c r="B577" s="11">
        <v>3</v>
      </c>
      <c r="C577" s="11">
        <v>1</v>
      </c>
      <c r="D577" s="11">
        <v>1</v>
      </c>
      <c r="E577" s="12">
        <v>452000</v>
      </c>
      <c r="F577" s="13" t="s">
        <v>576</v>
      </c>
    </row>
    <row r="578" spans="1:6" ht="13.5">
      <c r="A578" s="11">
        <v>22</v>
      </c>
      <c r="B578" s="11">
        <v>3</v>
      </c>
      <c r="C578" s="11">
        <v>1</v>
      </c>
      <c r="D578" s="11">
        <v>2</v>
      </c>
      <c r="E578" s="12">
        <v>432000</v>
      </c>
      <c r="F578" s="13" t="s">
        <v>594</v>
      </c>
    </row>
    <row r="579" spans="1:6" ht="13.5">
      <c r="A579" s="11">
        <v>22</v>
      </c>
      <c r="B579" s="11">
        <v>3</v>
      </c>
      <c r="C579" s="11">
        <v>2</v>
      </c>
      <c r="D579" s="11">
        <v>0</v>
      </c>
      <c r="E579" s="12">
        <v>550000</v>
      </c>
      <c r="F579" s="13" t="s">
        <v>1074</v>
      </c>
    </row>
    <row r="580" spans="1:6" ht="13.5">
      <c r="A580" s="11">
        <v>22</v>
      </c>
      <c r="B580" s="11">
        <v>3</v>
      </c>
      <c r="C580" s="11">
        <v>2</v>
      </c>
      <c r="D580" s="11">
        <v>1</v>
      </c>
      <c r="E580" s="12">
        <v>588000</v>
      </c>
      <c r="F580" s="13" t="s">
        <v>576</v>
      </c>
    </row>
    <row r="581" spans="1:6" ht="13.5">
      <c r="A581" s="11">
        <v>22</v>
      </c>
      <c r="B581" s="11">
        <v>3</v>
      </c>
      <c r="C581" s="11">
        <v>2</v>
      </c>
      <c r="D581" s="11">
        <v>2</v>
      </c>
      <c r="E581" s="12">
        <v>562000</v>
      </c>
      <c r="F581" s="13" t="s">
        <v>594</v>
      </c>
    </row>
    <row r="582" spans="1:6" ht="13.5">
      <c r="A582" s="11">
        <v>22</v>
      </c>
      <c r="B582" s="11">
        <v>3</v>
      </c>
      <c r="C582" s="11">
        <v>3</v>
      </c>
      <c r="D582" s="11">
        <v>0</v>
      </c>
      <c r="E582" s="12">
        <v>550000</v>
      </c>
      <c r="F582" s="13" t="s">
        <v>1074</v>
      </c>
    </row>
    <row r="583" spans="1:6" ht="13.5">
      <c r="A583" s="11">
        <v>22</v>
      </c>
      <c r="B583" s="11">
        <v>3</v>
      </c>
      <c r="C583" s="11">
        <v>3</v>
      </c>
      <c r="D583" s="11">
        <v>1</v>
      </c>
      <c r="E583" s="12">
        <v>588000</v>
      </c>
      <c r="F583" s="13" t="s">
        <v>576</v>
      </c>
    </row>
    <row r="584" spans="1:6" ht="13.5">
      <c r="A584" s="11">
        <v>22</v>
      </c>
      <c r="B584" s="11">
        <v>3</v>
      </c>
      <c r="C584" s="11">
        <v>3</v>
      </c>
      <c r="D584" s="11">
        <v>2</v>
      </c>
      <c r="E584" s="12">
        <v>562000</v>
      </c>
      <c r="F584" s="13" t="s">
        <v>594</v>
      </c>
    </row>
    <row r="585" spans="1:6" ht="13.5">
      <c r="A585" s="11">
        <v>22</v>
      </c>
      <c r="B585" s="11">
        <v>3</v>
      </c>
      <c r="C585" s="11">
        <v>4</v>
      </c>
      <c r="D585" s="11">
        <v>0</v>
      </c>
      <c r="E585" s="12">
        <v>550000</v>
      </c>
      <c r="F585" s="13" t="s">
        <v>1074</v>
      </c>
    </row>
    <row r="586" spans="1:6" ht="13.5">
      <c r="A586" s="11">
        <v>22</v>
      </c>
      <c r="B586" s="11">
        <v>3</v>
      </c>
      <c r="C586" s="11">
        <v>4</v>
      </c>
      <c r="D586" s="11">
        <v>1</v>
      </c>
      <c r="E586" s="12">
        <v>588000</v>
      </c>
      <c r="F586" s="13" t="s">
        <v>576</v>
      </c>
    </row>
    <row r="587" spans="1:6" ht="13.5">
      <c r="A587" s="11">
        <v>22</v>
      </c>
      <c r="B587" s="11">
        <v>3</v>
      </c>
      <c r="C587" s="11">
        <v>4</v>
      </c>
      <c r="D587" s="11">
        <v>2</v>
      </c>
      <c r="E587" s="12">
        <v>562000</v>
      </c>
      <c r="F587" s="13" t="s">
        <v>594</v>
      </c>
    </row>
    <row r="588" spans="1:6" ht="13.5">
      <c r="A588" s="11">
        <v>22</v>
      </c>
      <c r="B588" s="11">
        <v>3</v>
      </c>
      <c r="C588" s="11">
        <v>5</v>
      </c>
      <c r="D588" s="11">
        <v>0</v>
      </c>
      <c r="E588" s="12">
        <v>550000</v>
      </c>
      <c r="F588" s="13" t="s">
        <v>1074</v>
      </c>
    </row>
    <row r="589" spans="1:6" ht="13.5">
      <c r="A589" s="11">
        <v>22</v>
      </c>
      <c r="B589" s="11">
        <v>3</v>
      </c>
      <c r="C589" s="11">
        <v>5</v>
      </c>
      <c r="D589" s="11">
        <v>1</v>
      </c>
      <c r="E589" s="12">
        <v>588000</v>
      </c>
      <c r="F589" s="13" t="s">
        <v>576</v>
      </c>
    </row>
    <row r="590" spans="1:6" ht="13.5">
      <c r="A590" s="11">
        <v>22</v>
      </c>
      <c r="B590" s="11">
        <v>3</v>
      </c>
      <c r="C590" s="11">
        <v>5</v>
      </c>
      <c r="D590" s="11">
        <v>2</v>
      </c>
      <c r="E590" s="12">
        <v>562000</v>
      </c>
      <c r="F590" s="13" t="s">
        <v>594</v>
      </c>
    </row>
    <row r="591" spans="1:6" ht="13.5">
      <c r="A591" s="11">
        <v>22</v>
      </c>
      <c r="B591" s="11">
        <v>3</v>
      </c>
      <c r="C591" s="11">
        <v>6</v>
      </c>
      <c r="D591" s="11">
        <v>0</v>
      </c>
      <c r="E591" s="12">
        <v>550000</v>
      </c>
      <c r="F591" s="13" t="s">
        <v>1074</v>
      </c>
    </row>
    <row r="592" spans="1:6" ht="13.5">
      <c r="A592" s="11">
        <v>22</v>
      </c>
      <c r="B592" s="11">
        <v>3</v>
      </c>
      <c r="C592" s="11">
        <v>6</v>
      </c>
      <c r="D592" s="11">
        <v>1</v>
      </c>
      <c r="E592" s="12">
        <v>588000</v>
      </c>
      <c r="F592" s="13" t="s">
        <v>576</v>
      </c>
    </row>
    <row r="593" spans="1:6" ht="13.5">
      <c r="A593" s="11">
        <v>22</v>
      </c>
      <c r="B593" s="11">
        <v>3</v>
      </c>
      <c r="C593" s="11">
        <v>6</v>
      </c>
      <c r="D593" s="11">
        <v>2</v>
      </c>
      <c r="E593" s="12">
        <v>562000</v>
      </c>
      <c r="F593" s="13" t="s">
        <v>594</v>
      </c>
    </row>
    <row r="594" spans="1:6" ht="13.5">
      <c r="A594" s="11">
        <v>22</v>
      </c>
      <c r="B594" s="11">
        <v>3</v>
      </c>
      <c r="C594" s="11">
        <v>7</v>
      </c>
      <c r="D594" s="11">
        <v>0</v>
      </c>
      <c r="E594" s="12">
        <v>660000</v>
      </c>
      <c r="F594" s="13" t="s">
        <v>1074</v>
      </c>
    </row>
    <row r="595" spans="1:6" ht="13.5">
      <c r="A595" s="11">
        <v>22</v>
      </c>
      <c r="B595" s="11">
        <v>3</v>
      </c>
      <c r="C595" s="11">
        <v>7</v>
      </c>
      <c r="D595" s="11">
        <v>1</v>
      </c>
      <c r="E595" s="12">
        <v>706000</v>
      </c>
      <c r="F595" s="13" t="s">
        <v>576</v>
      </c>
    </row>
    <row r="596" spans="1:6" ht="13.5">
      <c r="A596" s="11">
        <v>22</v>
      </c>
      <c r="B596" s="11">
        <v>3</v>
      </c>
      <c r="C596" s="11">
        <v>7</v>
      </c>
      <c r="D596" s="11">
        <v>2</v>
      </c>
      <c r="E596" s="12">
        <v>674000</v>
      </c>
      <c r="F596" s="13" t="s">
        <v>594</v>
      </c>
    </row>
    <row r="597" spans="1:6" ht="13.5">
      <c r="A597" s="11">
        <v>22</v>
      </c>
      <c r="B597" s="11">
        <v>4</v>
      </c>
      <c r="C597" s="11">
        <v>1</v>
      </c>
      <c r="D597" s="11">
        <v>0</v>
      </c>
      <c r="E597" s="12">
        <v>422000</v>
      </c>
      <c r="F597" s="13" t="s">
        <v>1074</v>
      </c>
    </row>
    <row r="598" spans="1:6" ht="13.5">
      <c r="A598" s="11">
        <v>22</v>
      </c>
      <c r="B598" s="11">
        <v>4</v>
      </c>
      <c r="C598" s="11">
        <v>2</v>
      </c>
      <c r="D598" s="11">
        <v>0</v>
      </c>
      <c r="E598" s="12">
        <v>550000</v>
      </c>
      <c r="F598" s="13" t="s">
        <v>1074</v>
      </c>
    </row>
    <row r="599" spans="1:6" ht="13.5">
      <c r="A599" s="11">
        <v>22</v>
      </c>
      <c r="B599" s="11">
        <v>4</v>
      </c>
      <c r="C599" s="11">
        <v>3</v>
      </c>
      <c r="D599" s="11">
        <v>0</v>
      </c>
      <c r="E599" s="12">
        <v>550000</v>
      </c>
      <c r="F599" s="13"/>
    </row>
    <row r="600" spans="1:6" ht="13.5">
      <c r="A600" s="11">
        <v>22</v>
      </c>
      <c r="B600" s="11">
        <v>4</v>
      </c>
      <c r="C600" s="11">
        <v>4</v>
      </c>
      <c r="D600" s="11">
        <v>0</v>
      </c>
      <c r="E600" s="12">
        <v>550000</v>
      </c>
      <c r="F600" s="13"/>
    </row>
    <row r="601" spans="1:6" ht="13.5">
      <c r="A601" s="11">
        <v>22</v>
      </c>
      <c r="B601" s="11">
        <v>4</v>
      </c>
      <c r="C601" s="11">
        <v>5</v>
      </c>
      <c r="D601" s="11">
        <v>0</v>
      </c>
      <c r="E601" s="12">
        <v>550000</v>
      </c>
      <c r="F601" s="13"/>
    </row>
    <row r="602" spans="1:6" ht="13.5">
      <c r="A602" s="11">
        <v>22</v>
      </c>
      <c r="B602" s="11">
        <v>4</v>
      </c>
      <c r="C602" s="11">
        <v>6</v>
      </c>
      <c r="D602" s="11">
        <v>0</v>
      </c>
      <c r="E602" s="12">
        <v>550000</v>
      </c>
      <c r="F602" s="13"/>
    </row>
    <row r="603" spans="1:6" ht="13.5">
      <c r="A603" s="11">
        <v>22</v>
      </c>
      <c r="B603" s="11">
        <v>4</v>
      </c>
      <c r="C603" s="11">
        <v>7</v>
      </c>
      <c r="D603" s="11">
        <v>0</v>
      </c>
      <c r="E603" s="12">
        <v>660000</v>
      </c>
      <c r="F603" s="13" t="s">
        <v>1074</v>
      </c>
    </row>
    <row r="604" spans="1:6" ht="13.5">
      <c r="A604" s="11">
        <v>22</v>
      </c>
      <c r="B604" s="11">
        <v>5</v>
      </c>
      <c r="C604" s="11">
        <v>1</v>
      </c>
      <c r="D604" s="11">
        <v>0</v>
      </c>
      <c r="E604" s="12">
        <v>403000</v>
      </c>
      <c r="F604" s="13" t="s">
        <v>1074</v>
      </c>
    </row>
    <row r="605" spans="1:6" ht="13.5">
      <c r="A605" s="11">
        <v>22</v>
      </c>
      <c r="B605" s="11">
        <v>5</v>
      </c>
      <c r="C605" s="11">
        <v>2</v>
      </c>
      <c r="D605" s="11">
        <v>0</v>
      </c>
      <c r="E605" s="12">
        <v>524000</v>
      </c>
      <c r="F605" s="13" t="s">
        <v>1074</v>
      </c>
    </row>
    <row r="606" spans="1:6" ht="13.5">
      <c r="A606" s="11">
        <v>22</v>
      </c>
      <c r="B606" s="11">
        <v>5</v>
      </c>
      <c r="C606" s="11">
        <v>3</v>
      </c>
      <c r="D606" s="11">
        <v>0</v>
      </c>
      <c r="E606" s="12">
        <v>524000</v>
      </c>
      <c r="F606" s="13"/>
    </row>
    <row r="607" spans="1:6" ht="13.5">
      <c r="A607" s="11">
        <v>22</v>
      </c>
      <c r="B607" s="11">
        <v>5</v>
      </c>
      <c r="C607" s="11">
        <v>4</v>
      </c>
      <c r="D607" s="11">
        <v>0</v>
      </c>
      <c r="E607" s="12">
        <v>524000</v>
      </c>
      <c r="F607" s="13"/>
    </row>
    <row r="608" spans="1:6" ht="13.5">
      <c r="A608" s="11">
        <v>22</v>
      </c>
      <c r="B608" s="11">
        <v>5</v>
      </c>
      <c r="C608" s="11">
        <v>5</v>
      </c>
      <c r="D608" s="11">
        <v>0</v>
      </c>
      <c r="E608" s="12">
        <v>524000</v>
      </c>
      <c r="F608" s="13"/>
    </row>
    <row r="609" spans="1:6" ht="13.5">
      <c r="A609" s="11">
        <v>22</v>
      </c>
      <c r="B609" s="11">
        <v>5</v>
      </c>
      <c r="C609" s="11">
        <v>6</v>
      </c>
      <c r="D609" s="11">
        <v>0</v>
      </c>
      <c r="E609" s="12">
        <v>524000</v>
      </c>
      <c r="F609" s="13"/>
    </row>
    <row r="610" spans="1:6" ht="13.5">
      <c r="A610" s="11">
        <v>22</v>
      </c>
      <c r="B610" s="11">
        <v>5</v>
      </c>
      <c r="C610" s="11">
        <v>7</v>
      </c>
      <c r="D610" s="11">
        <v>0</v>
      </c>
      <c r="E610" s="12">
        <v>629000</v>
      </c>
      <c r="F610" s="13" t="s">
        <v>1074</v>
      </c>
    </row>
    <row r="611" spans="1:6" ht="13.5">
      <c r="A611" s="11">
        <v>22</v>
      </c>
      <c r="B611" s="11">
        <v>6</v>
      </c>
      <c r="C611" s="11">
        <v>1</v>
      </c>
      <c r="D611" s="11">
        <v>0</v>
      </c>
      <c r="E611" s="12">
        <v>403000</v>
      </c>
      <c r="F611" s="13" t="s">
        <v>1074</v>
      </c>
    </row>
    <row r="612" spans="1:6" ht="13.5">
      <c r="A612" s="11">
        <v>22</v>
      </c>
      <c r="B612" s="11">
        <v>6</v>
      </c>
      <c r="C612" s="11">
        <v>2</v>
      </c>
      <c r="D612" s="11">
        <v>0</v>
      </c>
      <c r="E612" s="12">
        <v>524000</v>
      </c>
      <c r="F612" s="13" t="s">
        <v>1074</v>
      </c>
    </row>
    <row r="613" spans="1:6" ht="13.5">
      <c r="A613" s="11">
        <v>22</v>
      </c>
      <c r="B613" s="11">
        <v>6</v>
      </c>
      <c r="C613" s="11">
        <v>3</v>
      </c>
      <c r="D613" s="11">
        <v>0</v>
      </c>
      <c r="E613" s="12">
        <v>524000</v>
      </c>
      <c r="F613" s="13"/>
    </row>
    <row r="614" spans="1:6" ht="13.5">
      <c r="A614" s="11">
        <v>22</v>
      </c>
      <c r="B614" s="11">
        <v>6</v>
      </c>
      <c r="C614" s="11">
        <v>4</v>
      </c>
      <c r="D614" s="11">
        <v>0</v>
      </c>
      <c r="E614" s="12">
        <v>524000</v>
      </c>
      <c r="F614" s="13"/>
    </row>
    <row r="615" spans="1:6" ht="13.5">
      <c r="A615" s="11">
        <v>22</v>
      </c>
      <c r="B615" s="11">
        <v>6</v>
      </c>
      <c r="C615" s="11">
        <v>5</v>
      </c>
      <c r="D615" s="11">
        <v>0</v>
      </c>
      <c r="E615" s="12">
        <v>524000</v>
      </c>
      <c r="F615" s="13"/>
    </row>
    <row r="616" spans="1:6" ht="13.5">
      <c r="A616" s="11">
        <v>22</v>
      </c>
      <c r="B616" s="11">
        <v>6</v>
      </c>
      <c r="C616" s="11">
        <v>6</v>
      </c>
      <c r="D616" s="11">
        <v>0</v>
      </c>
      <c r="E616" s="12">
        <v>524000</v>
      </c>
      <c r="F616" s="13"/>
    </row>
    <row r="617" spans="1:6" ht="13.5">
      <c r="A617" s="11">
        <v>22</v>
      </c>
      <c r="B617" s="11">
        <v>6</v>
      </c>
      <c r="C617" s="11">
        <v>7</v>
      </c>
      <c r="D617" s="11">
        <v>0</v>
      </c>
      <c r="E617" s="12">
        <v>629000</v>
      </c>
      <c r="F617" s="13" t="s">
        <v>1074</v>
      </c>
    </row>
    <row r="618" spans="1:6" ht="13.5">
      <c r="A618" s="11">
        <v>23</v>
      </c>
      <c r="B618" s="11">
        <v>1</v>
      </c>
      <c r="C618" s="11">
        <v>1</v>
      </c>
      <c r="D618" s="11">
        <v>1</v>
      </c>
      <c r="E618" s="12">
        <v>430000</v>
      </c>
      <c r="F618" s="13" t="s">
        <v>678</v>
      </c>
    </row>
    <row r="619" spans="1:6" ht="13.5">
      <c r="A619" s="11">
        <v>23</v>
      </c>
      <c r="B619" s="11">
        <v>1</v>
      </c>
      <c r="C619" s="11">
        <v>2</v>
      </c>
      <c r="D619" s="11">
        <v>1</v>
      </c>
      <c r="E619" s="12">
        <v>559000</v>
      </c>
      <c r="F619" s="13" t="s">
        <v>678</v>
      </c>
    </row>
    <row r="620" spans="1:6" ht="13.5">
      <c r="A620" s="11">
        <v>23</v>
      </c>
      <c r="B620" s="11">
        <v>1</v>
      </c>
      <c r="C620" s="11">
        <v>3</v>
      </c>
      <c r="D620" s="11">
        <v>1</v>
      </c>
      <c r="E620" s="12">
        <v>559000</v>
      </c>
      <c r="F620" s="13" t="s">
        <v>678</v>
      </c>
    </row>
    <row r="621" spans="1:6" ht="13.5">
      <c r="A621" s="11">
        <v>23</v>
      </c>
      <c r="B621" s="11">
        <v>1</v>
      </c>
      <c r="C621" s="11">
        <v>4</v>
      </c>
      <c r="D621" s="11">
        <v>1</v>
      </c>
      <c r="E621" s="12">
        <v>559000</v>
      </c>
      <c r="F621" s="13" t="s">
        <v>678</v>
      </c>
    </row>
    <row r="622" spans="1:6" ht="13.5">
      <c r="A622" s="11">
        <v>23</v>
      </c>
      <c r="B622" s="11">
        <v>1</v>
      </c>
      <c r="C622" s="11">
        <v>5</v>
      </c>
      <c r="D622" s="11">
        <v>1</v>
      </c>
      <c r="E622" s="12">
        <v>559000</v>
      </c>
      <c r="F622" s="13" t="s">
        <v>678</v>
      </c>
    </row>
    <row r="623" spans="1:6" ht="13.5">
      <c r="A623" s="11">
        <v>23</v>
      </c>
      <c r="B623" s="11">
        <v>1</v>
      </c>
      <c r="C623" s="11">
        <v>6</v>
      </c>
      <c r="D623" s="11">
        <v>1</v>
      </c>
      <c r="E623" s="12">
        <v>559000</v>
      </c>
      <c r="F623" s="13" t="s">
        <v>678</v>
      </c>
    </row>
    <row r="624" spans="1:6" ht="13.5">
      <c r="A624" s="11">
        <v>23</v>
      </c>
      <c r="B624" s="11">
        <v>1</v>
      </c>
      <c r="C624" s="11">
        <v>7</v>
      </c>
      <c r="D624" s="11">
        <v>1</v>
      </c>
      <c r="E624" s="12">
        <v>671000</v>
      </c>
      <c r="F624" s="13" t="s">
        <v>678</v>
      </c>
    </row>
    <row r="625" spans="1:6" ht="13.5">
      <c r="A625" s="11">
        <v>23</v>
      </c>
      <c r="B625" s="11">
        <v>3</v>
      </c>
      <c r="C625" s="11">
        <v>1</v>
      </c>
      <c r="D625" s="11">
        <v>0</v>
      </c>
      <c r="E625" s="12">
        <v>419000</v>
      </c>
      <c r="F625" s="13" t="s">
        <v>1074</v>
      </c>
    </row>
    <row r="626" spans="1:6" ht="13.5">
      <c r="A626" s="11">
        <v>23</v>
      </c>
      <c r="B626" s="11">
        <v>3</v>
      </c>
      <c r="C626" s="11">
        <v>1</v>
      </c>
      <c r="D626" s="11">
        <v>2</v>
      </c>
      <c r="E626" s="12">
        <v>418000</v>
      </c>
      <c r="F626" s="13" t="s">
        <v>673</v>
      </c>
    </row>
    <row r="627" spans="1:6" ht="13.5">
      <c r="A627" s="11">
        <v>23</v>
      </c>
      <c r="B627" s="11">
        <v>3</v>
      </c>
      <c r="C627" s="11">
        <v>2</v>
      </c>
      <c r="D627" s="11">
        <v>0</v>
      </c>
      <c r="E627" s="12">
        <v>545000</v>
      </c>
      <c r="F627" s="13" t="s">
        <v>1074</v>
      </c>
    </row>
    <row r="628" spans="1:6" ht="13.5">
      <c r="A628" s="11">
        <v>23</v>
      </c>
      <c r="B628" s="11">
        <v>3</v>
      </c>
      <c r="C628" s="11">
        <v>2</v>
      </c>
      <c r="D628" s="11">
        <v>2</v>
      </c>
      <c r="E628" s="12">
        <v>542000</v>
      </c>
      <c r="F628" s="13" t="s">
        <v>673</v>
      </c>
    </row>
    <row r="629" spans="1:6" ht="13.5">
      <c r="A629" s="11">
        <v>23</v>
      </c>
      <c r="B629" s="11">
        <v>3</v>
      </c>
      <c r="C629" s="11">
        <v>3</v>
      </c>
      <c r="D629" s="11">
        <v>0</v>
      </c>
      <c r="E629" s="12">
        <v>545000</v>
      </c>
      <c r="F629" s="13" t="s">
        <v>1074</v>
      </c>
    </row>
    <row r="630" spans="1:6" ht="13.5">
      <c r="A630" s="11">
        <v>23</v>
      </c>
      <c r="B630" s="11">
        <v>3</v>
      </c>
      <c r="C630" s="11">
        <v>3</v>
      </c>
      <c r="D630" s="11">
        <v>2</v>
      </c>
      <c r="E630" s="12">
        <v>542000</v>
      </c>
      <c r="F630" s="13" t="s">
        <v>673</v>
      </c>
    </row>
    <row r="631" spans="1:6" ht="13.5">
      <c r="A631" s="11">
        <v>23</v>
      </c>
      <c r="B631" s="11">
        <v>3</v>
      </c>
      <c r="C631" s="11">
        <v>4</v>
      </c>
      <c r="D631" s="11">
        <v>0</v>
      </c>
      <c r="E631" s="12">
        <v>545000</v>
      </c>
      <c r="F631" s="13" t="s">
        <v>1074</v>
      </c>
    </row>
    <row r="632" spans="1:6" ht="13.5">
      <c r="A632" s="11">
        <v>23</v>
      </c>
      <c r="B632" s="11">
        <v>3</v>
      </c>
      <c r="C632" s="11">
        <v>4</v>
      </c>
      <c r="D632" s="11">
        <v>2</v>
      </c>
      <c r="E632" s="12">
        <v>542000</v>
      </c>
      <c r="F632" s="13" t="s">
        <v>673</v>
      </c>
    </row>
    <row r="633" spans="1:6" ht="13.5">
      <c r="A633" s="11">
        <v>23</v>
      </c>
      <c r="B633" s="11">
        <v>3</v>
      </c>
      <c r="C633" s="11">
        <v>5</v>
      </c>
      <c r="D633" s="11">
        <v>0</v>
      </c>
      <c r="E633" s="12">
        <v>545000</v>
      </c>
      <c r="F633" s="13" t="s">
        <v>1074</v>
      </c>
    </row>
    <row r="634" spans="1:6" ht="13.5">
      <c r="A634" s="11">
        <v>23</v>
      </c>
      <c r="B634" s="11">
        <v>3</v>
      </c>
      <c r="C634" s="11">
        <v>5</v>
      </c>
      <c r="D634" s="11">
        <v>2</v>
      </c>
      <c r="E634" s="12">
        <v>542000</v>
      </c>
      <c r="F634" s="13" t="s">
        <v>673</v>
      </c>
    </row>
    <row r="635" spans="1:6" ht="13.5">
      <c r="A635" s="11">
        <v>23</v>
      </c>
      <c r="B635" s="11">
        <v>3</v>
      </c>
      <c r="C635" s="11">
        <v>6</v>
      </c>
      <c r="D635" s="11">
        <v>0</v>
      </c>
      <c r="E635" s="12">
        <v>545000</v>
      </c>
      <c r="F635" s="13" t="s">
        <v>1074</v>
      </c>
    </row>
    <row r="636" spans="1:6" ht="13.5">
      <c r="A636" s="11">
        <v>23</v>
      </c>
      <c r="B636" s="11">
        <v>3</v>
      </c>
      <c r="C636" s="11">
        <v>6</v>
      </c>
      <c r="D636" s="11">
        <v>2</v>
      </c>
      <c r="E636" s="12">
        <v>542000</v>
      </c>
      <c r="F636" s="13" t="s">
        <v>673</v>
      </c>
    </row>
    <row r="637" spans="1:6" ht="13.5">
      <c r="A637" s="11">
        <v>23</v>
      </c>
      <c r="B637" s="11">
        <v>3</v>
      </c>
      <c r="C637" s="11">
        <v>7</v>
      </c>
      <c r="D637" s="11">
        <v>0</v>
      </c>
      <c r="E637" s="12">
        <v>654000</v>
      </c>
      <c r="F637" s="13" t="s">
        <v>1074</v>
      </c>
    </row>
    <row r="638" spans="1:6" ht="13.5">
      <c r="A638" s="11">
        <v>23</v>
      </c>
      <c r="B638" s="11">
        <v>3</v>
      </c>
      <c r="C638" s="11">
        <v>7</v>
      </c>
      <c r="D638" s="11">
        <v>2</v>
      </c>
      <c r="E638" s="12">
        <v>650000</v>
      </c>
      <c r="F638" s="13" t="s">
        <v>673</v>
      </c>
    </row>
    <row r="639" spans="1:6" ht="13.5">
      <c r="A639" s="11">
        <v>23</v>
      </c>
      <c r="B639" s="11">
        <v>4</v>
      </c>
      <c r="C639" s="11">
        <v>1</v>
      </c>
      <c r="D639" s="11">
        <v>0</v>
      </c>
      <c r="E639" s="12">
        <v>419000</v>
      </c>
      <c r="F639" s="13" t="s">
        <v>1074</v>
      </c>
    </row>
    <row r="640" spans="1:6" ht="13.5">
      <c r="A640" s="11">
        <v>23</v>
      </c>
      <c r="B640" s="11">
        <v>4</v>
      </c>
      <c r="C640" s="11">
        <v>2</v>
      </c>
      <c r="D640" s="11">
        <v>0</v>
      </c>
      <c r="E640" s="12">
        <v>545000</v>
      </c>
      <c r="F640" s="13" t="s">
        <v>1074</v>
      </c>
    </row>
    <row r="641" spans="1:6" ht="13.5">
      <c r="A641" s="11">
        <v>23</v>
      </c>
      <c r="B641" s="11">
        <v>4</v>
      </c>
      <c r="C641" s="11">
        <v>3</v>
      </c>
      <c r="D641" s="11">
        <v>0</v>
      </c>
      <c r="E641" s="12">
        <v>545000</v>
      </c>
      <c r="F641" s="13"/>
    </row>
    <row r="642" spans="1:6" ht="13.5">
      <c r="A642" s="11">
        <v>23</v>
      </c>
      <c r="B642" s="11">
        <v>4</v>
      </c>
      <c r="C642" s="11">
        <v>4</v>
      </c>
      <c r="D642" s="11">
        <v>0</v>
      </c>
      <c r="E642" s="12">
        <v>545000</v>
      </c>
      <c r="F642" s="13"/>
    </row>
    <row r="643" spans="1:6" ht="13.5">
      <c r="A643" s="11">
        <v>23</v>
      </c>
      <c r="B643" s="11">
        <v>4</v>
      </c>
      <c r="C643" s="11">
        <v>5</v>
      </c>
      <c r="D643" s="11">
        <v>0</v>
      </c>
      <c r="E643" s="12">
        <v>545000</v>
      </c>
      <c r="F643" s="13"/>
    </row>
    <row r="644" spans="1:6" ht="13.5">
      <c r="A644" s="11">
        <v>23</v>
      </c>
      <c r="B644" s="11">
        <v>4</v>
      </c>
      <c r="C644" s="11">
        <v>6</v>
      </c>
      <c r="D644" s="11">
        <v>0</v>
      </c>
      <c r="E644" s="12">
        <v>545000</v>
      </c>
      <c r="F644" s="13"/>
    </row>
    <row r="645" spans="1:6" ht="13.5">
      <c r="A645" s="11">
        <v>23</v>
      </c>
      <c r="B645" s="11">
        <v>4</v>
      </c>
      <c r="C645" s="11">
        <v>7</v>
      </c>
      <c r="D645" s="11">
        <v>0</v>
      </c>
      <c r="E645" s="12">
        <v>654000</v>
      </c>
      <c r="F645" s="13" t="s">
        <v>1074</v>
      </c>
    </row>
    <row r="646" spans="1:6" ht="13.5">
      <c r="A646" s="11">
        <v>23</v>
      </c>
      <c r="B646" s="11">
        <v>5</v>
      </c>
      <c r="C646" s="11">
        <v>1</v>
      </c>
      <c r="D646" s="11">
        <v>0</v>
      </c>
      <c r="E646" s="12">
        <v>401000</v>
      </c>
      <c r="F646" s="13" t="s">
        <v>1074</v>
      </c>
    </row>
    <row r="647" spans="1:6" ht="13.5">
      <c r="A647" s="11">
        <v>23</v>
      </c>
      <c r="B647" s="11">
        <v>5</v>
      </c>
      <c r="C647" s="11">
        <v>2</v>
      </c>
      <c r="D647" s="11">
        <v>0</v>
      </c>
      <c r="E647" s="12">
        <v>521000</v>
      </c>
      <c r="F647" s="13" t="s">
        <v>1074</v>
      </c>
    </row>
    <row r="648" spans="1:6" ht="13.5">
      <c r="A648" s="11">
        <v>23</v>
      </c>
      <c r="B648" s="11">
        <v>5</v>
      </c>
      <c r="C648" s="11">
        <v>3</v>
      </c>
      <c r="D648" s="11">
        <v>0</v>
      </c>
      <c r="E648" s="12">
        <v>521000</v>
      </c>
      <c r="F648" s="13"/>
    </row>
    <row r="649" spans="1:6" ht="13.5">
      <c r="A649" s="11">
        <v>23</v>
      </c>
      <c r="B649" s="11">
        <v>5</v>
      </c>
      <c r="C649" s="11">
        <v>4</v>
      </c>
      <c r="D649" s="11">
        <v>0</v>
      </c>
      <c r="E649" s="12">
        <v>521000</v>
      </c>
      <c r="F649" s="13"/>
    </row>
    <row r="650" spans="1:6" ht="13.5">
      <c r="A650" s="11">
        <v>23</v>
      </c>
      <c r="B650" s="11">
        <v>5</v>
      </c>
      <c r="C650" s="11">
        <v>5</v>
      </c>
      <c r="D650" s="11">
        <v>0</v>
      </c>
      <c r="E650" s="12">
        <v>521000</v>
      </c>
      <c r="F650" s="13"/>
    </row>
    <row r="651" spans="1:6" ht="13.5">
      <c r="A651" s="11">
        <v>23</v>
      </c>
      <c r="B651" s="11">
        <v>5</v>
      </c>
      <c r="C651" s="11">
        <v>6</v>
      </c>
      <c r="D651" s="11">
        <v>0</v>
      </c>
      <c r="E651" s="12">
        <v>521000</v>
      </c>
      <c r="F651" s="13"/>
    </row>
    <row r="652" spans="1:6" ht="13.5">
      <c r="A652" s="11">
        <v>23</v>
      </c>
      <c r="B652" s="11">
        <v>5</v>
      </c>
      <c r="C652" s="11">
        <v>7</v>
      </c>
      <c r="D652" s="11">
        <v>0</v>
      </c>
      <c r="E652" s="12">
        <v>625000</v>
      </c>
      <c r="F652" s="13" t="s">
        <v>1074</v>
      </c>
    </row>
    <row r="653" spans="1:6" ht="13.5">
      <c r="A653" s="11">
        <v>23</v>
      </c>
      <c r="B653" s="11">
        <v>6</v>
      </c>
      <c r="C653" s="11">
        <v>1</v>
      </c>
      <c r="D653" s="11">
        <v>0</v>
      </c>
      <c r="E653" s="12">
        <v>401000</v>
      </c>
      <c r="F653" s="13" t="s">
        <v>1074</v>
      </c>
    </row>
    <row r="654" spans="1:6" ht="13.5">
      <c r="A654" s="11">
        <v>23</v>
      </c>
      <c r="B654" s="11">
        <v>6</v>
      </c>
      <c r="C654" s="11">
        <v>2</v>
      </c>
      <c r="D654" s="11">
        <v>0</v>
      </c>
      <c r="E654" s="12">
        <v>521000</v>
      </c>
      <c r="F654" s="13" t="s">
        <v>1074</v>
      </c>
    </row>
    <row r="655" spans="1:6" ht="13.5">
      <c r="A655" s="11">
        <v>23</v>
      </c>
      <c r="B655" s="11">
        <v>6</v>
      </c>
      <c r="C655" s="11">
        <v>3</v>
      </c>
      <c r="D655" s="11">
        <v>0</v>
      </c>
      <c r="E655" s="12">
        <v>521000</v>
      </c>
      <c r="F655" s="13"/>
    </row>
    <row r="656" spans="1:6" ht="13.5">
      <c r="A656" s="11">
        <v>23</v>
      </c>
      <c r="B656" s="11">
        <v>6</v>
      </c>
      <c r="C656" s="11">
        <v>4</v>
      </c>
      <c r="D656" s="11">
        <v>0</v>
      </c>
      <c r="E656" s="12">
        <v>521000</v>
      </c>
      <c r="F656" s="13"/>
    </row>
    <row r="657" spans="1:6" ht="13.5">
      <c r="A657" s="11">
        <v>23</v>
      </c>
      <c r="B657" s="11">
        <v>6</v>
      </c>
      <c r="C657" s="11">
        <v>5</v>
      </c>
      <c r="D657" s="11">
        <v>0</v>
      </c>
      <c r="E657" s="12">
        <v>521000</v>
      </c>
      <c r="F657" s="13"/>
    </row>
    <row r="658" spans="1:6" ht="13.5">
      <c r="A658" s="11">
        <v>23</v>
      </c>
      <c r="B658" s="11">
        <v>6</v>
      </c>
      <c r="C658" s="11">
        <v>6</v>
      </c>
      <c r="D658" s="11">
        <v>0</v>
      </c>
      <c r="E658" s="12">
        <v>521000</v>
      </c>
      <c r="F658" s="13"/>
    </row>
    <row r="659" spans="1:6" ht="13.5">
      <c r="A659" s="11">
        <v>23</v>
      </c>
      <c r="B659" s="11">
        <v>6</v>
      </c>
      <c r="C659" s="11">
        <v>7</v>
      </c>
      <c r="D659" s="11">
        <v>0</v>
      </c>
      <c r="E659" s="12">
        <v>625000</v>
      </c>
      <c r="F659" s="13" t="s">
        <v>1074</v>
      </c>
    </row>
    <row r="660" spans="1:6" ht="13.5">
      <c r="A660" s="11">
        <v>24</v>
      </c>
      <c r="B660" s="11">
        <v>3</v>
      </c>
      <c r="C660" s="11">
        <v>1</v>
      </c>
      <c r="D660" s="11">
        <v>0</v>
      </c>
      <c r="E660" s="12">
        <v>388000</v>
      </c>
      <c r="F660" s="13" t="s">
        <v>1074</v>
      </c>
    </row>
    <row r="661" spans="1:6" ht="13.5">
      <c r="A661" s="11">
        <v>24</v>
      </c>
      <c r="B661" s="11">
        <v>3</v>
      </c>
      <c r="C661" s="11">
        <v>2</v>
      </c>
      <c r="D661" s="11">
        <v>0</v>
      </c>
      <c r="E661" s="12">
        <v>504000</v>
      </c>
      <c r="F661" s="13" t="s">
        <v>1074</v>
      </c>
    </row>
    <row r="662" spans="1:6" ht="13.5">
      <c r="A662" s="11">
        <v>24</v>
      </c>
      <c r="B662" s="11">
        <v>3</v>
      </c>
      <c r="C662" s="11">
        <v>3</v>
      </c>
      <c r="D662" s="11">
        <v>0</v>
      </c>
      <c r="E662" s="12">
        <v>504000</v>
      </c>
      <c r="F662" s="13"/>
    </row>
    <row r="663" spans="1:6" ht="13.5">
      <c r="A663" s="11">
        <v>24</v>
      </c>
      <c r="B663" s="11">
        <v>3</v>
      </c>
      <c r="C663" s="11">
        <v>4</v>
      </c>
      <c r="D663" s="11">
        <v>0</v>
      </c>
      <c r="E663" s="12">
        <v>504000</v>
      </c>
      <c r="F663" s="13"/>
    </row>
    <row r="664" spans="1:6" ht="13.5">
      <c r="A664" s="11">
        <v>24</v>
      </c>
      <c r="B664" s="11">
        <v>3</v>
      </c>
      <c r="C664" s="11">
        <v>5</v>
      </c>
      <c r="D664" s="11">
        <v>0</v>
      </c>
      <c r="E664" s="12">
        <v>504000</v>
      </c>
      <c r="F664" s="13"/>
    </row>
    <row r="665" spans="1:6" ht="13.5">
      <c r="A665" s="11">
        <v>24</v>
      </c>
      <c r="B665" s="11">
        <v>3</v>
      </c>
      <c r="C665" s="11">
        <v>6</v>
      </c>
      <c r="D665" s="11">
        <v>0</v>
      </c>
      <c r="E665" s="12">
        <v>504000</v>
      </c>
      <c r="F665" s="13"/>
    </row>
    <row r="666" spans="1:6" ht="13.5">
      <c r="A666" s="11">
        <v>24</v>
      </c>
      <c r="B666" s="11">
        <v>3</v>
      </c>
      <c r="C666" s="11">
        <v>7</v>
      </c>
      <c r="D666" s="11">
        <v>0</v>
      </c>
      <c r="E666" s="12">
        <v>605000</v>
      </c>
      <c r="F666" s="13" t="s">
        <v>1074</v>
      </c>
    </row>
    <row r="667" spans="1:6" ht="13.5">
      <c r="A667" s="11">
        <v>24</v>
      </c>
      <c r="B667" s="11">
        <v>4</v>
      </c>
      <c r="C667" s="11">
        <v>1</v>
      </c>
      <c r="D667" s="11">
        <v>0</v>
      </c>
      <c r="E667" s="12">
        <v>388000</v>
      </c>
      <c r="F667" s="13" t="s">
        <v>1074</v>
      </c>
    </row>
    <row r="668" spans="1:6" ht="13.5">
      <c r="A668" s="11">
        <v>24</v>
      </c>
      <c r="B668" s="11">
        <v>4</v>
      </c>
      <c r="C668" s="11">
        <v>2</v>
      </c>
      <c r="D668" s="11">
        <v>0</v>
      </c>
      <c r="E668" s="12">
        <v>504000</v>
      </c>
      <c r="F668" s="13" t="s">
        <v>1074</v>
      </c>
    </row>
    <row r="669" spans="1:6" ht="13.5">
      <c r="A669" s="11">
        <v>24</v>
      </c>
      <c r="B669" s="11">
        <v>4</v>
      </c>
      <c r="C669" s="11">
        <v>3</v>
      </c>
      <c r="D669" s="11">
        <v>0</v>
      </c>
      <c r="E669" s="12">
        <v>504000</v>
      </c>
      <c r="F669" s="13"/>
    </row>
    <row r="670" spans="1:6" ht="13.5">
      <c r="A670" s="11">
        <v>24</v>
      </c>
      <c r="B670" s="11">
        <v>4</v>
      </c>
      <c r="C670" s="11">
        <v>4</v>
      </c>
      <c r="D670" s="11">
        <v>0</v>
      </c>
      <c r="E670" s="12">
        <v>504000</v>
      </c>
      <c r="F670" s="13"/>
    </row>
    <row r="671" spans="1:6" ht="13.5">
      <c r="A671" s="11">
        <v>24</v>
      </c>
      <c r="B671" s="11">
        <v>4</v>
      </c>
      <c r="C671" s="11">
        <v>5</v>
      </c>
      <c r="D671" s="11">
        <v>0</v>
      </c>
      <c r="E671" s="12">
        <v>504000</v>
      </c>
      <c r="F671" s="13"/>
    </row>
    <row r="672" spans="1:6" ht="13.5">
      <c r="A672" s="11">
        <v>24</v>
      </c>
      <c r="B672" s="11">
        <v>4</v>
      </c>
      <c r="C672" s="11">
        <v>6</v>
      </c>
      <c r="D672" s="11">
        <v>0</v>
      </c>
      <c r="E672" s="12">
        <v>504000</v>
      </c>
      <c r="F672" s="13"/>
    </row>
    <row r="673" spans="1:6" ht="13.5">
      <c r="A673" s="11">
        <v>24</v>
      </c>
      <c r="B673" s="11">
        <v>4</v>
      </c>
      <c r="C673" s="11">
        <v>7</v>
      </c>
      <c r="D673" s="11">
        <v>0</v>
      </c>
      <c r="E673" s="12">
        <v>605000</v>
      </c>
      <c r="F673" s="13" t="s">
        <v>1074</v>
      </c>
    </row>
    <row r="674" spans="1:6" ht="13.5">
      <c r="A674" s="11">
        <v>24</v>
      </c>
      <c r="B674" s="11">
        <v>5</v>
      </c>
      <c r="C674" s="11">
        <v>1</v>
      </c>
      <c r="D674" s="11">
        <v>0</v>
      </c>
      <c r="E674" s="12">
        <v>367000</v>
      </c>
      <c r="F674" s="13" t="s">
        <v>1074</v>
      </c>
    </row>
    <row r="675" spans="1:6" ht="13.5">
      <c r="A675" s="11">
        <v>24</v>
      </c>
      <c r="B675" s="11">
        <v>5</v>
      </c>
      <c r="C675" s="11">
        <v>2</v>
      </c>
      <c r="D675" s="11">
        <v>0</v>
      </c>
      <c r="E675" s="12">
        <v>478000</v>
      </c>
      <c r="F675" s="13" t="s">
        <v>1074</v>
      </c>
    </row>
    <row r="676" spans="1:6" ht="13.5">
      <c r="A676" s="11">
        <v>24</v>
      </c>
      <c r="B676" s="11">
        <v>5</v>
      </c>
      <c r="C676" s="11">
        <v>3</v>
      </c>
      <c r="D676" s="11">
        <v>0</v>
      </c>
      <c r="E676" s="12">
        <v>478000</v>
      </c>
      <c r="F676" s="13"/>
    </row>
    <row r="677" spans="1:6" ht="13.5">
      <c r="A677" s="11">
        <v>24</v>
      </c>
      <c r="B677" s="11">
        <v>5</v>
      </c>
      <c r="C677" s="11">
        <v>4</v>
      </c>
      <c r="D677" s="11">
        <v>0</v>
      </c>
      <c r="E677" s="12">
        <v>478000</v>
      </c>
      <c r="F677" s="13"/>
    </row>
    <row r="678" spans="1:6" ht="13.5">
      <c r="A678" s="11">
        <v>24</v>
      </c>
      <c r="B678" s="11">
        <v>5</v>
      </c>
      <c r="C678" s="11">
        <v>5</v>
      </c>
      <c r="D678" s="11">
        <v>0</v>
      </c>
      <c r="E678" s="12">
        <v>478000</v>
      </c>
      <c r="F678" s="13"/>
    </row>
    <row r="679" spans="1:6" ht="13.5">
      <c r="A679" s="11">
        <v>24</v>
      </c>
      <c r="B679" s="11">
        <v>5</v>
      </c>
      <c r="C679" s="11">
        <v>6</v>
      </c>
      <c r="D679" s="11">
        <v>0</v>
      </c>
      <c r="E679" s="12">
        <v>478000</v>
      </c>
      <c r="F679" s="13"/>
    </row>
    <row r="680" spans="1:6" ht="13.5">
      <c r="A680" s="11">
        <v>24</v>
      </c>
      <c r="B680" s="11">
        <v>5</v>
      </c>
      <c r="C680" s="11">
        <v>7</v>
      </c>
      <c r="D680" s="11">
        <v>0</v>
      </c>
      <c r="E680" s="12">
        <v>574000</v>
      </c>
      <c r="F680" s="13" t="s">
        <v>1074</v>
      </c>
    </row>
    <row r="681" spans="1:6" ht="13.5">
      <c r="A681" s="11">
        <v>24</v>
      </c>
      <c r="B681" s="11">
        <v>6</v>
      </c>
      <c r="C681" s="11">
        <v>1</v>
      </c>
      <c r="D681" s="11">
        <v>0</v>
      </c>
      <c r="E681" s="12">
        <v>367000</v>
      </c>
      <c r="F681" s="13" t="s">
        <v>1074</v>
      </c>
    </row>
    <row r="682" spans="1:6" ht="13.5">
      <c r="A682" s="11">
        <v>24</v>
      </c>
      <c r="B682" s="11">
        <v>6</v>
      </c>
      <c r="C682" s="11">
        <v>2</v>
      </c>
      <c r="D682" s="11">
        <v>0</v>
      </c>
      <c r="E682" s="12">
        <v>478000</v>
      </c>
      <c r="F682" s="13" t="s">
        <v>1074</v>
      </c>
    </row>
    <row r="683" spans="1:6" ht="13.5">
      <c r="A683" s="11">
        <v>24</v>
      </c>
      <c r="B683" s="11">
        <v>6</v>
      </c>
      <c r="C683" s="11">
        <v>3</v>
      </c>
      <c r="D683" s="11">
        <v>0</v>
      </c>
      <c r="E683" s="12">
        <v>478000</v>
      </c>
      <c r="F683" s="13"/>
    </row>
    <row r="684" spans="1:6" ht="13.5">
      <c r="A684" s="11">
        <v>24</v>
      </c>
      <c r="B684" s="11">
        <v>6</v>
      </c>
      <c r="C684" s="11">
        <v>4</v>
      </c>
      <c r="D684" s="11">
        <v>0</v>
      </c>
      <c r="E684" s="12">
        <v>478000</v>
      </c>
      <c r="F684" s="13"/>
    </row>
    <row r="685" spans="1:6" ht="13.5">
      <c r="A685" s="11">
        <v>24</v>
      </c>
      <c r="B685" s="11">
        <v>6</v>
      </c>
      <c r="C685" s="11">
        <v>5</v>
      </c>
      <c r="D685" s="11">
        <v>0</v>
      </c>
      <c r="E685" s="12">
        <v>478000</v>
      </c>
      <c r="F685" s="13"/>
    </row>
    <row r="686" spans="1:6" ht="13.5">
      <c r="A686" s="11">
        <v>24</v>
      </c>
      <c r="B686" s="11">
        <v>6</v>
      </c>
      <c r="C686" s="11">
        <v>6</v>
      </c>
      <c r="D686" s="11">
        <v>0</v>
      </c>
      <c r="E686" s="12">
        <v>478000</v>
      </c>
      <c r="F686" s="13"/>
    </row>
    <row r="687" spans="1:6" ht="13.5">
      <c r="A687" s="11">
        <v>24</v>
      </c>
      <c r="B687" s="11">
        <v>6</v>
      </c>
      <c r="C687" s="11">
        <v>7</v>
      </c>
      <c r="D687" s="11">
        <v>0</v>
      </c>
      <c r="E687" s="12">
        <v>574000</v>
      </c>
      <c r="F687" s="13" t="s">
        <v>1074</v>
      </c>
    </row>
    <row r="688" spans="1:6" ht="13.5">
      <c r="A688" s="11">
        <v>25</v>
      </c>
      <c r="B688" s="11">
        <v>2</v>
      </c>
      <c r="C688" s="11">
        <v>1</v>
      </c>
      <c r="D688" s="11">
        <v>0</v>
      </c>
      <c r="E688" s="12">
        <v>500000</v>
      </c>
      <c r="F688" s="13" t="s">
        <v>1074</v>
      </c>
    </row>
    <row r="689" spans="1:6" ht="13.5">
      <c r="A689" s="11">
        <v>25</v>
      </c>
      <c r="B689" s="11">
        <v>2</v>
      </c>
      <c r="C689" s="11">
        <v>2</v>
      </c>
      <c r="D689" s="11">
        <v>0</v>
      </c>
      <c r="E689" s="12">
        <v>650000</v>
      </c>
      <c r="F689" s="13" t="s">
        <v>1074</v>
      </c>
    </row>
    <row r="690" spans="1:6" ht="13.5">
      <c r="A690" s="11">
        <v>25</v>
      </c>
      <c r="B690" s="11">
        <v>2</v>
      </c>
      <c r="C690" s="11">
        <v>3</v>
      </c>
      <c r="D690" s="11">
        <v>0</v>
      </c>
      <c r="E690" s="12">
        <v>650000</v>
      </c>
      <c r="F690" s="13"/>
    </row>
    <row r="691" spans="1:6" ht="13.5">
      <c r="A691" s="11">
        <v>25</v>
      </c>
      <c r="B691" s="11">
        <v>2</v>
      </c>
      <c r="C691" s="11">
        <v>4</v>
      </c>
      <c r="D691" s="11">
        <v>0</v>
      </c>
      <c r="E691" s="12">
        <v>650000</v>
      </c>
      <c r="F691" s="13"/>
    </row>
    <row r="692" spans="1:6" ht="13.5">
      <c r="A692" s="11">
        <v>25</v>
      </c>
      <c r="B692" s="11">
        <v>2</v>
      </c>
      <c r="C692" s="11">
        <v>5</v>
      </c>
      <c r="D692" s="11">
        <v>0</v>
      </c>
      <c r="E692" s="12">
        <v>650000</v>
      </c>
      <c r="F692" s="13"/>
    </row>
    <row r="693" spans="1:6" ht="13.5">
      <c r="A693" s="11">
        <v>25</v>
      </c>
      <c r="B693" s="11">
        <v>2</v>
      </c>
      <c r="C693" s="11">
        <v>6</v>
      </c>
      <c r="D693" s="11">
        <v>0</v>
      </c>
      <c r="E693" s="12">
        <v>650000</v>
      </c>
      <c r="F693" s="13"/>
    </row>
    <row r="694" spans="1:6" ht="13.5">
      <c r="A694" s="11">
        <v>25</v>
      </c>
      <c r="B694" s="11">
        <v>2</v>
      </c>
      <c r="C694" s="11">
        <v>7</v>
      </c>
      <c r="D694" s="11">
        <v>0</v>
      </c>
      <c r="E694" s="12">
        <v>780000</v>
      </c>
      <c r="F694" s="13" t="s">
        <v>1074</v>
      </c>
    </row>
    <row r="695" spans="1:6" ht="13.5">
      <c r="A695" s="11">
        <v>25</v>
      </c>
      <c r="B695" s="11">
        <v>3</v>
      </c>
      <c r="C695" s="11">
        <v>1</v>
      </c>
      <c r="D695" s="11">
        <v>0</v>
      </c>
      <c r="E695" s="12">
        <v>500000</v>
      </c>
      <c r="F695" s="13" t="s">
        <v>1074</v>
      </c>
    </row>
    <row r="696" spans="1:6" ht="13.5">
      <c r="A696" s="11">
        <v>25</v>
      </c>
      <c r="B696" s="11">
        <v>3</v>
      </c>
      <c r="C696" s="11">
        <v>2</v>
      </c>
      <c r="D696" s="11">
        <v>0</v>
      </c>
      <c r="E696" s="12">
        <v>650000</v>
      </c>
      <c r="F696" s="13" t="s">
        <v>1074</v>
      </c>
    </row>
    <row r="697" spans="1:6" ht="13.5">
      <c r="A697" s="11">
        <v>25</v>
      </c>
      <c r="B697" s="11">
        <v>3</v>
      </c>
      <c r="C697" s="11">
        <v>3</v>
      </c>
      <c r="D697" s="11">
        <v>0</v>
      </c>
      <c r="E697" s="12">
        <v>650000</v>
      </c>
      <c r="F697" s="13"/>
    </row>
    <row r="698" spans="1:6" ht="13.5">
      <c r="A698" s="11">
        <v>25</v>
      </c>
      <c r="B698" s="11">
        <v>3</v>
      </c>
      <c r="C698" s="11">
        <v>4</v>
      </c>
      <c r="D698" s="11">
        <v>0</v>
      </c>
      <c r="E698" s="12">
        <v>650000</v>
      </c>
      <c r="F698" s="13"/>
    </row>
    <row r="699" spans="1:6" ht="13.5">
      <c r="A699" s="11">
        <v>25</v>
      </c>
      <c r="B699" s="11">
        <v>3</v>
      </c>
      <c r="C699" s="11">
        <v>5</v>
      </c>
      <c r="D699" s="11">
        <v>0</v>
      </c>
      <c r="E699" s="12">
        <v>650000</v>
      </c>
      <c r="F699" s="13"/>
    </row>
    <row r="700" spans="1:6" ht="13.5">
      <c r="A700" s="11">
        <v>25</v>
      </c>
      <c r="B700" s="11">
        <v>3</v>
      </c>
      <c r="C700" s="11">
        <v>6</v>
      </c>
      <c r="D700" s="11">
        <v>0</v>
      </c>
      <c r="E700" s="12">
        <v>650000</v>
      </c>
      <c r="F700" s="13"/>
    </row>
    <row r="701" spans="1:6" ht="13.5">
      <c r="A701" s="11">
        <v>25</v>
      </c>
      <c r="B701" s="11">
        <v>3</v>
      </c>
      <c r="C701" s="11">
        <v>7</v>
      </c>
      <c r="D701" s="11">
        <v>0</v>
      </c>
      <c r="E701" s="12">
        <v>780000</v>
      </c>
      <c r="F701" s="13" t="s">
        <v>1074</v>
      </c>
    </row>
    <row r="702" spans="1:6" ht="13.5">
      <c r="A702" s="11">
        <v>25</v>
      </c>
      <c r="B702" s="11">
        <v>5</v>
      </c>
      <c r="C702" s="11">
        <v>1</v>
      </c>
      <c r="D702" s="11">
        <v>0</v>
      </c>
      <c r="E702" s="12">
        <v>446000</v>
      </c>
      <c r="F702" s="13" t="s">
        <v>1074</v>
      </c>
    </row>
    <row r="703" spans="1:6" ht="13.5">
      <c r="A703" s="11">
        <v>25</v>
      </c>
      <c r="B703" s="11">
        <v>5</v>
      </c>
      <c r="C703" s="11">
        <v>2</v>
      </c>
      <c r="D703" s="11">
        <v>0</v>
      </c>
      <c r="E703" s="12">
        <v>580000</v>
      </c>
      <c r="F703" s="13" t="s">
        <v>1074</v>
      </c>
    </row>
    <row r="704" spans="1:6" ht="13.5">
      <c r="A704" s="11">
        <v>25</v>
      </c>
      <c r="B704" s="11">
        <v>5</v>
      </c>
      <c r="C704" s="11">
        <v>3</v>
      </c>
      <c r="D704" s="11">
        <v>0</v>
      </c>
      <c r="E704" s="12">
        <v>580000</v>
      </c>
      <c r="F704" s="13"/>
    </row>
    <row r="705" spans="1:6" ht="13.5">
      <c r="A705" s="11">
        <v>25</v>
      </c>
      <c r="B705" s="11">
        <v>5</v>
      </c>
      <c r="C705" s="11">
        <v>4</v>
      </c>
      <c r="D705" s="11">
        <v>0</v>
      </c>
      <c r="E705" s="12">
        <v>580000</v>
      </c>
      <c r="F705" s="13"/>
    </row>
    <row r="706" spans="1:6" ht="13.5">
      <c r="A706" s="11">
        <v>25</v>
      </c>
      <c r="B706" s="11">
        <v>5</v>
      </c>
      <c r="C706" s="11">
        <v>5</v>
      </c>
      <c r="D706" s="11">
        <v>0</v>
      </c>
      <c r="E706" s="12">
        <v>580000</v>
      </c>
      <c r="F706" s="13"/>
    </row>
    <row r="707" spans="1:6" ht="13.5">
      <c r="A707" s="11">
        <v>25</v>
      </c>
      <c r="B707" s="11">
        <v>5</v>
      </c>
      <c r="C707" s="11">
        <v>6</v>
      </c>
      <c r="D707" s="11">
        <v>0</v>
      </c>
      <c r="E707" s="12">
        <v>580000</v>
      </c>
      <c r="F707" s="13"/>
    </row>
    <row r="708" spans="1:6" ht="13.5">
      <c r="A708" s="11">
        <v>25</v>
      </c>
      <c r="B708" s="11">
        <v>5</v>
      </c>
      <c r="C708" s="11">
        <v>7</v>
      </c>
      <c r="D708" s="11">
        <v>0</v>
      </c>
      <c r="E708" s="12">
        <v>696000</v>
      </c>
      <c r="F708" s="13" t="s">
        <v>1074</v>
      </c>
    </row>
    <row r="709" spans="1:6" ht="13.5">
      <c r="A709" s="11">
        <v>25</v>
      </c>
      <c r="B709" s="11">
        <v>6</v>
      </c>
      <c r="C709" s="11">
        <v>1</v>
      </c>
      <c r="D709" s="11">
        <v>0</v>
      </c>
      <c r="E709" s="12">
        <v>446000</v>
      </c>
      <c r="F709" s="13" t="s">
        <v>1074</v>
      </c>
    </row>
    <row r="710" spans="1:6" ht="13.5">
      <c r="A710" s="11">
        <v>25</v>
      </c>
      <c r="B710" s="11">
        <v>6</v>
      </c>
      <c r="C710" s="11">
        <v>2</v>
      </c>
      <c r="D710" s="11">
        <v>0</v>
      </c>
      <c r="E710" s="12">
        <v>580000</v>
      </c>
      <c r="F710" s="13" t="s">
        <v>1074</v>
      </c>
    </row>
    <row r="711" spans="1:6" ht="13.5">
      <c r="A711" s="11">
        <v>25</v>
      </c>
      <c r="B711" s="11">
        <v>6</v>
      </c>
      <c r="C711" s="11">
        <v>3</v>
      </c>
      <c r="D711" s="11">
        <v>0</v>
      </c>
      <c r="E711" s="12">
        <v>580000</v>
      </c>
      <c r="F711" s="13"/>
    </row>
    <row r="712" spans="1:6" ht="13.5">
      <c r="A712" s="11">
        <v>25</v>
      </c>
      <c r="B712" s="11">
        <v>6</v>
      </c>
      <c r="C712" s="11">
        <v>4</v>
      </c>
      <c r="D712" s="11">
        <v>0</v>
      </c>
      <c r="E712" s="12">
        <v>580000</v>
      </c>
      <c r="F712" s="13"/>
    </row>
    <row r="713" spans="1:6" ht="13.5">
      <c r="A713" s="11">
        <v>25</v>
      </c>
      <c r="B713" s="11">
        <v>6</v>
      </c>
      <c r="C713" s="11">
        <v>5</v>
      </c>
      <c r="D713" s="11">
        <v>0</v>
      </c>
      <c r="E713" s="12">
        <v>580000</v>
      </c>
      <c r="F713" s="13"/>
    </row>
    <row r="714" spans="1:6" ht="13.5">
      <c r="A714" s="11">
        <v>25</v>
      </c>
      <c r="B714" s="11">
        <v>6</v>
      </c>
      <c r="C714" s="11">
        <v>6</v>
      </c>
      <c r="D714" s="11">
        <v>0</v>
      </c>
      <c r="E714" s="12">
        <v>580000</v>
      </c>
      <c r="F714" s="13"/>
    </row>
    <row r="715" spans="1:6" ht="13.5">
      <c r="A715" s="11">
        <v>25</v>
      </c>
      <c r="B715" s="11">
        <v>6</v>
      </c>
      <c r="C715" s="11">
        <v>7</v>
      </c>
      <c r="D715" s="11">
        <v>0</v>
      </c>
      <c r="E715" s="12">
        <v>696000</v>
      </c>
      <c r="F715" s="13" t="s">
        <v>1074</v>
      </c>
    </row>
    <row r="716" spans="1:6" ht="13.5">
      <c r="A716" s="11">
        <v>26</v>
      </c>
      <c r="B716" s="11">
        <v>1</v>
      </c>
      <c r="C716" s="11">
        <v>1</v>
      </c>
      <c r="D716" s="11">
        <v>1</v>
      </c>
      <c r="E716" s="12">
        <v>502000</v>
      </c>
      <c r="F716" s="13" t="s">
        <v>725</v>
      </c>
    </row>
    <row r="717" spans="1:6" ht="13.5">
      <c r="A717" s="11">
        <v>26</v>
      </c>
      <c r="B717" s="11">
        <v>1</v>
      </c>
      <c r="C717" s="11">
        <v>2</v>
      </c>
      <c r="D717" s="11">
        <v>1</v>
      </c>
      <c r="E717" s="12">
        <v>653000</v>
      </c>
      <c r="F717" s="13" t="s">
        <v>725</v>
      </c>
    </row>
    <row r="718" spans="1:6" ht="13.5">
      <c r="A718" s="11">
        <v>26</v>
      </c>
      <c r="B718" s="11">
        <v>1</v>
      </c>
      <c r="C718" s="11">
        <v>3</v>
      </c>
      <c r="D718" s="11">
        <v>1</v>
      </c>
      <c r="E718" s="12">
        <v>653000</v>
      </c>
      <c r="F718" s="13" t="s">
        <v>725</v>
      </c>
    </row>
    <row r="719" spans="1:6" ht="13.5">
      <c r="A719" s="11">
        <v>26</v>
      </c>
      <c r="B719" s="11">
        <v>1</v>
      </c>
      <c r="C719" s="11">
        <v>4</v>
      </c>
      <c r="D719" s="11">
        <v>1</v>
      </c>
      <c r="E719" s="12">
        <v>653000</v>
      </c>
      <c r="F719" s="13" t="s">
        <v>725</v>
      </c>
    </row>
    <row r="720" spans="1:6" ht="13.5">
      <c r="A720" s="11">
        <v>26</v>
      </c>
      <c r="B720" s="11">
        <v>1</v>
      </c>
      <c r="C720" s="11">
        <v>5</v>
      </c>
      <c r="D720" s="11">
        <v>1</v>
      </c>
      <c r="E720" s="12">
        <v>653000</v>
      </c>
      <c r="F720" s="13" t="s">
        <v>725</v>
      </c>
    </row>
    <row r="721" spans="1:6" ht="13.5">
      <c r="A721" s="11">
        <v>26</v>
      </c>
      <c r="B721" s="11">
        <v>1</v>
      </c>
      <c r="C721" s="11">
        <v>6</v>
      </c>
      <c r="D721" s="11">
        <v>1</v>
      </c>
      <c r="E721" s="12">
        <v>653000</v>
      </c>
      <c r="F721" s="13" t="s">
        <v>725</v>
      </c>
    </row>
    <row r="722" spans="1:6" ht="13.5">
      <c r="A722" s="11">
        <v>26</v>
      </c>
      <c r="B722" s="11">
        <v>1</v>
      </c>
      <c r="C722" s="11">
        <v>7</v>
      </c>
      <c r="D722" s="11">
        <v>1</v>
      </c>
      <c r="E722" s="12">
        <v>784000</v>
      </c>
      <c r="F722" s="13" t="s">
        <v>725</v>
      </c>
    </row>
    <row r="723" spans="1:6" ht="13.5">
      <c r="A723" s="11">
        <v>26</v>
      </c>
      <c r="B723" s="11">
        <v>2</v>
      </c>
      <c r="C723" s="11">
        <v>1</v>
      </c>
      <c r="D723" s="11">
        <v>0</v>
      </c>
      <c r="E723" s="12">
        <v>498000</v>
      </c>
      <c r="F723" s="13" t="s">
        <v>1074</v>
      </c>
    </row>
    <row r="724" spans="1:6" ht="13.5">
      <c r="A724" s="11">
        <v>26</v>
      </c>
      <c r="B724" s="11">
        <v>2</v>
      </c>
      <c r="C724" s="11">
        <v>2</v>
      </c>
      <c r="D724" s="11">
        <v>0</v>
      </c>
      <c r="E724" s="12">
        <v>648000</v>
      </c>
      <c r="F724" s="13" t="s">
        <v>1074</v>
      </c>
    </row>
    <row r="725" spans="1:6" ht="13.5">
      <c r="A725" s="11">
        <v>26</v>
      </c>
      <c r="B725" s="11">
        <v>2</v>
      </c>
      <c r="C725" s="11">
        <v>3</v>
      </c>
      <c r="D725" s="11">
        <v>0</v>
      </c>
      <c r="E725" s="12">
        <v>648000</v>
      </c>
      <c r="F725" s="13"/>
    </row>
    <row r="726" spans="1:6" ht="13.5">
      <c r="A726" s="11">
        <v>26</v>
      </c>
      <c r="B726" s="11">
        <v>2</v>
      </c>
      <c r="C726" s="11">
        <v>4</v>
      </c>
      <c r="D726" s="11">
        <v>0</v>
      </c>
      <c r="E726" s="12">
        <v>648000</v>
      </c>
      <c r="F726" s="13"/>
    </row>
    <row r="727" spans="1:6" ht="13.5">
      <c r="A727" s="11">
        <v>26</v>
      </c>
      <c r="B727" s="11">
        <v>2</v>
      </c>
      <c r="C727" s="11">
        <v>5</v>
      </c>
      <c r="D727" s="11">
        <v>0</v>
      </c>
      <c r="E727" s="12">
        <v>648000</v>
      </c>
      <c r="F727" s="13"/>
    </row>
    <row r="728" spans="1:6" ht="13.5">
      <c r="A728" s="11">
        <v>26</v>
      </c>
      <c r="B728" s="11">
        <v>2</v>
      </c>
      <c r="C728" s="11">
        <v>6</v>
      </c>
      <c r="D728" s="11">
        <v>0</v>
      </c>
      <c r="E728" s="12">
        <v>648000</v>
      </c>
      <c r="F728" s="13"/>
    </row>
    <row r="729" spans="1:6" ht="13.5">
      <c r="A729" s="11">
        <v>26</v>
      </c>
      <c r="B729" s="11">
        <v>2</v>
      </c>
      <c r="C729" s="11">
        <v>7</v>
      </c>
      <c r="D729" s="11">
        <v>0</v>
      </c>
      <c r="E729" s="12">
        <v>778000</v>
      </c>
      <c r="F729" s="13" t="s">
        <v>1074</v>
      </c>
    </row>
    <row r="730" spans="1:6" ht="13.5">
      <c r="A730" s="11">
        <v>26</v>
      </c>
      <c r="B730" s="11">
        <v>3</v>
      </c>
      <c r="C730" s="11">
        <v>1</v>
      </c>
      <c r="D730" s="11">
        <v>0</v>
      </c>
      <c r="E730" s="12">
        <v>498000</v>
      </c>
      <c r="F730" s="13" t="s">
        <v>1074</v>
      </c>
    </row>
    <row r="731" spans="1:6" ht="13.5">
      <c r="A731" s="11">
        <v>26</v>
      </c>
      <c r="B731" s="11">
        <v>3</v>
      </c>
      <c r="C731" s="11">
        <v>2</v>
      </c>
      <c r="D731" s="11">
        <v>0</v>
      </c>
      <c r="E731" s="12">
        <v>648000</v>
      </c>
      <c r="F731" s="13" t="s">
        <v>1074</v>
      </c>
    </row>
    <row r="732" spans="1:6" ht="13.5">
      <c r="A732" s="11">
        <v>26</v>
      </c>
      <c r="B732" s="11">
        <v>3</v>
      </c>
      <c r="C732" s="11">
        <v>3</v>
      </c>
      <c r="D732" s="11">
        <v>0</v>
      </c>
      <c r="E732" s="12">
        <v>648000</v>
      </c>
      <c r="F732" s="13"/>
    </row>
    <row r="733" spans="1:6" ht="13.5">
      <c r="A733" s="11">
        <v>26</v>
      </c>
      <c r="B733" s="11">
        <v>3</v>
      </c>
      <c r="C733" s="11">
        <v>4</v>
      </c>
      <c r="D733" s="11">
        <v>0</v>
      </c>
      <c r="E733" s="12">
        <v>648000</v>
      </c>
      <c r="F733" s="13"/>
    </row>
    <row r="734" spans="1:6" ht="13.5">
      <c r="A734" s="11">
        <v>26</v>
      </c>
      <c r="B734" s="11">
        <v>3</v>
      </c>
      <c r="C734" s="11">
        <v>5</v>
      </c>
      <c r="D734" s="11">
        <v>0</v>
      </c>
      <c r="E734" s="12">
        <v>648000</v>
      </c>
      <c r="F734" s="13"/>
    </row>
    <row r="735" spans="1:6" ht="13.5">
      <c r="A735" s="11">
        <v>26</v>
      </c>
      <c r="B735" s="11">
        <v>3</v>
      </c>
      <c r="C735" s="11">
        <v>6</v>
      </c>
      <c r="D735" s="11">
        <v>0</v>
      </c>
      <c r="E735" s="12">
        <v>648000</v>
      </c>
      <c r="F735" s="13"/>
    </row>
    <row r="736" spans="1:6" ht="13.5">
      <c r="A736" s="11">
        <v>26</v>
      </c>
      <c r="B736" s="11">
        <v>3</v>
      </c>
      <c r="C736" s="11">
        <v>7</v>
      </c>
      <c r="D736" s="11">
        <v>0</v>
      </c>
      <c r="E736" s="12">
        <v>778000</v>
      </c>
      <c r="F736" s="13" t="s">
        <v>1074</v>
      </c>
    </row>
    <row r="737" spans="1:6" ht="13.5">
      <c r="A737" s="11">
        <v>26</v>
      </c>
      <c r="B737" s="11">
        <v>5</v>
      </c>
      <c r="C737" s="11">
        <v>1</v>
      </c>
      <c r="D737" s="11">
        <v>0</v>
      </c>
      <c r="E737" s="12">
        <v>442000</v>
      </c>
      <c r="F737" s="13" t="s">
        <v>1074</v>
      </c>
    </row>
    <row r="738" spans="1:6" ht="13.5">
      <c r="A738" s="11">
        <v>26</v>
      </c>
      <c r="B738" s="11">
        <v>5</v>
      </c>
      <c r="C738" s="11">
        <v>2</v>
      </c>
      <c r="D738" s="11">
        <v>0</v>
      </c>
      <c r="E738" s="12">
        <v>574000</v>
      </c>
      <c r="F738" s="13" t="s">
        <v>1074</v>
      </c>
    </row>
    <row r="739" spans="1:6" ht="13.5">
      <c r="A739" s="11">
        <v>26</v>
      </c>
      <c r="B739" s="11">
        <v>5</v>
      </c>
      <c r="C739" s="11">
        <v>3</v>
      </c>
      <c r="D739" s="11">
        <v>0</v>
      </c>
      <c r="E739" s="12">
        <v>574000</v>
      </c>
      <c r="F739" s="13"/>
    </row>
    <row r="740" spans="1:6" ht="13.5">
      <c r="A740" s="11">
        <v>26</v>
      </c>
      <c r="B740" s="11">
        <v>5</v>
      </c>
      <c r="C740" s="11">
        <v>4</v>
      </c>
      <c r="D740" s="11">
        <v>0</v>
      </c>
      <c r="E740" s="12">
        <v>574000</v>
      </c>
      <c r="F740" s="13"/>
    </row>
    <row r="741" spans="1:6" ht="13.5">
      <c r="A741" s="11">
        <v>26</v>
      </c>
      <c r="B741" s="11">
        <v>5</v>
      </c>
      <c r="C741" s="11">
        <v>5</v>
      </c>
      <c r="D741" s="11">
        <v>0</v>
      </c>
      <c r="E741" s="12">
        <v>574000</v>
      </c>
      <c r="F741" s="13"/>
    </row>
    <row r="742" spans="1:6" ht="13.5">
      <c r="A742" s="11">
        <v>26</v>
      </c>
      <c r="B742" s="11">
        <v>5</v>
      </c>
      <c r="C742" s="11">
        <v>6</v>
      </c>
      <c r="D742" s="11">
        <v>0</v>
      </c>
      <c r="E742" s="12">
        <v>574000</v>
      </c>
      <c r="F742" s="13"/>
    </row>
    <row r="743" spans="1:6" ht="13.5">
      <c r="A743" s="11">
        <v>26</v>
      </c>
      <c r="B743" s="11">
        <v>5</v>
      </c>
      <c r="C743" s="11">
        <v>7</v>
      </c>
      <c r="D743" s="11">
        <v>0</v>
      </c>
      <c r="E743" s="12">
        <v>689000</v>
      </c>
      <c r="F743" s="13" t="s">
        <v>1074</v>
      </c>
    </row>
    <row r="744" spans="1:6" ht="13.5">
      <c r="A744" s="11">
        <v>26</v>
      </c>
      <c r="B744" s="11">
        <v>6</v>
      </c>
      <c r="C744" s="11">
        <v>1</v>
      </c>
      <c r="D744" s="11">
        <v>0</v>
      </c>
      <c r="E744" s="12">
        <v>442000</v>
      </c>
      <c r="F744" s="13" t="s">
        <v>1074</v>
      </c>
    </row>
    <row r="745" spans="1:6" ht="13.5">
      <c r="A745" s="11">
        <v>26</v>
      </c>
      <c r="B745" s="11">
        <v>6</v>
      </c>
      <c r="C745" s="11">
        <v>2</v>
      </c>
      <c r="D745" s="11">
        <v>0</v>
      </c>
      <c r="E745" s="12">
        <v>574000</v>
      </c>
      <c r="F745" s="13" t="s">
        <v>1074</v>
      </c>
    </row>
    <row r="746" spans="1:6" ht="13.5">
      <c r="A746" s="11">
        <v>26</v>
      </c>
      <c r="B746" s="11">
        <v>6</v>
      </c>
      <c r="C746" s="11">
        <v>3</v>
      </c>
      <c r="D746" s="11">
        <v>0</v>
      </c>
      <c r="E746" s="12">
        <v>574000</v>
      </c>
      <c r="F746" s="13"/>
    </row>
    <row r="747" spans="1:6" ht="13.5">
      <c r="A747" s="11">
        <v>26</v>
      </c>
      <c r="B747" s="11">
        <v>6</v>
      </c>
      <c r="C747" s="11">
        <v>4</v>
      </c>
      <c r="D747" s="11">
        <v>0</v>
      </c>
      <c r="E747" s="12">
        <v>574000</v>
      </c>
      <c r="F747" s="13"/>
    </row>
    <row r="748" spans="1:6" ht="13.5">
      <c r="A748" s="11">
        <v>26</v>
      </c>
      <c r="B748" s="11">
        <v>6</v>
      </c>
      <c r="C748" s="11">
        <v>5</v>
      </c>
      <c r="D748" s="11">
        <v>0</v>
      </c>
      <c r="E748" s="12">
        <v>574000</v>
      </c>
      <c r="F748" s="13"/>
    </row>
    <row r="749" spans="1:6" ht="13.5">
      <c r="A749" s="11">
        <v>26</v>
      </c>
      <c r="B749" s="11">
        <v>6</v>
      </c>
      <c r="C749" s="11">
        <v>6</v>
      </c>
      <c r="D749" s="11">
        <v>0</v>
      </c>
      <c r="E749" s="12">
        <v>574000</v>
      </c>
      <c r="F749" s="13"/>
    </row>
    <row r="750" spans="1:6" ht="13.5">
      <c r="A750" s="11">
        <v>26</v>
      </c>
      <c r="B750" s="11">
        <v>6</v>
      </c>
      <c r="C750" s="11">
        <v>7</v>
      </c>
      <c r="D750" s="11">
        <v>0</v>
      </c>
      <c r="E750" s="12">
        <v>689000</v>
      </c>
      <c r="F750" s="13" t="s">
        <v>1074</v>
      </c>
    </row>
    <row r="751" spans="1:6" ht="13.5">
      <c r="A751" s="11">
        <v>27</v>
      </c>
      <c r="B751" s="11">
        <v>1</v>
      </c>
      <c r="C751" s="11">
        <v>1</v>
      </c>
      <c r="D751" s="11">
        <v>0</v>
      </c>
      <c r="E751" s="12">
        <v>502000</v>
      </c>
      <c r="F751" s="13" t="s">
        <v>1074</v>
      </c>
    </row>
    <row r="752" spans="1:6" ht="13.5">
      <c r="A752" s="11">
        <v>27</v>
      </c>
      <c r="B752" s="11">
        <v>1</v>
      </c>
      <c r="C752" s="11">
        <v>2</v>
      </c>
      <c r="D752" s="11">
        <v>0</v>
      </c>
      <c r="E752" s="12">
        <v>653000</v>
      </c>
      <c r="F752" s="13" t="s">
        <v>1074</v>
      </c>
    </row>
    <row r="753" spans="1:6" ht="13.5">
      <c r="A753" s="11">
        <v>27</v>
      </c>
      <c r="B753" s="11">
        <v>1</v>
      </c>
      <c r="C753" s="11">
        <v>3</v>
      </c>
      <c r="D753" s="11">
        <v>0</v>
      </c>
      <c r="E753" s="12">
        <v>653000</v>
      </c>
      <c r="F753" s="13"/>
    </row>
    <row r="754" spans="1:6" ht="13.5">
      <c r="A754" s="11">
        <v>27</v>
      </c>
      <c r="B754" s="11">
        <v>1</v>
      </c>
      <c r="C754" s="11">
        <v>4</v>
      </c>
      <c r="D754" s="11">
        <v>0</v>
      </c>
      <c r="E754" s="12">
        <v>653000</v>
      </c>
      <c r="F754" s="13"/>
    </row>
    <row r="755" spans="1:6" ht="13.5">
      <c r="A755" s="11">
        <v>27</v>
      </c>
      <c r="B755" s="11">
        <v>1</v>
      </c>
      <c r="C755" s="11">
        <v>5</v>
      </c>
      <c r="D755" s="11">
        <v>0</v>
      </c>
      <c r="E755" s="12">
        <v>653000</v>
      </c>
      <c r="F755" s="13"/>
    </row>
    <row r="756" spans="1:6" ht="13.5">
      <c r="A756" s="11">
        <v>27</v>
      </c>
      <c r="B756" s="11">
        <v>1</v>
      </c>
      <c r="C756" s="11">
        <v>6</v>
      </c>
      <c r="D756" s="11">
        <v>0</v>
      </c>
      <c r="E756" s="12">
        <v>653000</v>
      </c>
      <c r="F756" s="13"/>
    </row>
    <row r="757" spans="1:6" ht="13.5">
      <c r="A757" s="11">
        <v>27</v>
      </c>
      <c r="B757" s="11">
        <v>1</v>
      </c>
      <c r="C757" s="11">
        <v>7</v>
      </c>
      <c r="D757" s="11">
        <v>0</v>
      </c>
      <c r="E757" s="12">
        <v>784000</v>
      </c>
      <c r="F757" s="13" t="s">
        <v>1074</v>
      </c>
    </row>
    <row r="758" spans="1:6" ht="13.5">
      <c r="A758" s="11">
        <v>27</v>
      </c>
      <c r="B758" s="11">
        <v>2</v>
      </c>
      <c r="C758" s="11">
        <v>1</v>
      </c>
      <c r="D758" s="11">
        <v>0</v>
      </c>
      <c r="E758" s="12">
        <v>502000</v>
      </c>
      <c r="F758" s="13" t="s">
        <v>1074</v>
      </c>
    </row>
    <row r="759" spans="1:6" ht="13.5">
      <c r="A759" s="11">
        <v>27</v>
      </c>
      <c r="B759" s="11">
        <v>2</v>
      </c>
      <c r="C759" s="11">
        <v>2</v>
      </c>
      <c r="D759" s="11">
        <v>0</v>
      </c>
      <c r="E759" s="12">
        <v>653000</v>
      </c>
      <c r="F759" s="13" t="s">
        <v>1074</v>
      </c>
    </row>
    <row r="760" spans="1:6" ht="13.5">
      <c r="A760" s="11">
        <v>27</v>
      </c>
      <c r="B760" s="11">
        <v>2</v>
      </c>
      <c r="C760" s="11">
        <v>3</v>
      </c>
      <c r="D760" s="11">
        <v>0</v>
      </c>
      <c r="E760" s="12">
        <v>653000</v>
      </c>
      <c r="F760" s="13"/>
    </row>
    <row r="761" spans="1:6" ht="13.5">
      <c r="A761" s="11">
        <v>27</v>
      </c>
      <c r="B761" s="11">
        <v>2</v>
      </c>
      <c r="C761" s="11">
        <v>4</v>
      </c>
      <c r="D761" s="11">
        <v>0</v>
      </c>
      <c r="E761" s="12">
        <v>653000</v>
      </c>
      <c r="F761" s="13"/>
    </row>
    <row r="762" spans="1:6" ht="13.5">
      <c r="A762" s="11">
        <v>27</v>
      </c>
      <c r="B762" s="11">
        <v>2</v>
      </c>
      <c r="C762" s="11">
        <v>5</v>
      </c>
      <c r="D762" s="11">
        <v>0</v>
      </c>
      <c r="E762" s="12">
        <v>653000</v>
      </c>
      <c r="F762" s="13"/>
    </row>
    <row r="763" spans="1:6" ht="13.5">
      <c r="A763" s="11">
        <v>27</v>
      </c>
      <c r="B763" s="11">
        <v>2</v>
      </c>
      <c r="C763" s="11">
        <v>6</v>
      </c>
      <c r="D763" s="11">
        <v>0</v>
      </c>
      <c r="E763" s="12">
        <v>653000</v>
      </c>
      <c r="F763" s="13"/>
    </row>
    <row r="764" spans="1:6" ht="13.5">
      <c r="A764" s="11">
        <v>27</v>
      </c>
      <c r="B764" s="11">
        <v>2</v>
      </c>
      <c r="C764" s="11">
        <v>7</v>
      </c>
      <c r="D764" s="11">
        <v>0</v>
      </c>
      <c r="E764" s="12">
        <v>784000</v>
      </c>
      <c r="F764" s="13" t="s">
        <v>1074</v>
      </c>
    </row>
    <row r="765" spans="1:6" ht="13.5">
      <c r="A765" s="11">
        <v>27</v>
      </c>
      <c r="B765" s="11">
        <v>3</v>
      </c>
      <c r="C765" s="11">
        <v>1</v>
      </c>
      <c r="D765" s="11">
        <v>0</v>
      </c>
      <c r="E765" s="12">
        <v>502000</v>
      </c>
      <c r="F765" s="13" t="s">
        <v>1074</v>
      </c>
    </row>
    <row r="766" spans="1:6" ht="13.5">
      <c r="A766" s="11">
        <v>27</v>
      </c>
      <c r="B766" s="11">
        <v>3</v>
      </c>
      <c r="C766" s="11">
        <v>2</v>
      </c>
      <c r="D766" s="11">
        <v>0</v>
      </c>
      <c r="E766" s="12">
        <v>653000</v>
      </c>
      <c r="F766" s="13" t="s">
        <v>1074</v>
      </c>
    </row>
    <row r="767" spans="1:6" ht="13.5">
      <c r="A767" s="11">
        <v>27</v>
      </c>
      <c r="B767" s="11">
        <v>3</v>
      </c>
      <c r="C767" s="11">
        <v>3</v>
      </c>
      <c r="D767" s="11">
        <v>0</v>
      </c>
      <c r="E767" s="12">
        <v>653000</v>
      </c>
      <c r="F767" s="13"/>
    </row>
    <row r="768" spans="1:6" ht="13.5">
      <c r="A768" s="11">
        <v>27</v>
      </c>
      <c r="B768" s="11">
        <v>3</v>
      </c>
      <c r="C768" s="11">
        <v>4</v>
      </c>
      <c r="D768" s="11">
        <v>0</v>
      </c>
      <c r="E768" s="12">
        <v>653000</v>
      </c>
      <c r="F768" s="13"/>
    </row>
    <row r="769" spans="1:6" ht="13.5">
      <c r="A769" s="11">
        <v>27</v>
      </c>
      <c r="B769" s="11">
        <v>3</v>
      </c>
      <c r="C769" s="11">
        <v>5</v>
      </c>
      <c r="D769" s="11">
        <v>0</v>
      </c>
      <c r="E769" s="12">
        <v>653000</v>
      </c>
      <c r="F769" s="13"/>
    </row>
    <row r="770" spans="1:6" ht="13.5">
      <c r="A770" s="11">
        <v>27</v>
      </c>
      <c r="B770" s="11">
        <v>3</v>
      </c>
      <c r="C770" s="11">
        <v>6</v>
      </c>
      <c r="D770" s="11">
        <v>0</v>
      </c>
      <c r="E770" s="12">
        <v>653000</v>
      </c>
      <c r="F770" s="13"/>
    </row>
    <row r="771" spans="1:6" ht="13.5">
      <c r="A771" s="11">
        <v>27</v>
      </c>
      <c r="B771" s="11">
        <v>3</v>
      </c>
      <c r="C771" s="11">
        <v>7</v>
      </c>
      <c r="D771" s="11">
        <v>0</v>
      </c>
      <c r="E771" s="12">
        <v>784000</v>
      </c>
      <c r="F771" s="13" t="s">
        <v>1074</v>
      </c>
    </row>
    <row r="772" spans="1:6" ht="13.5">
      <c r="A772" s="11">
        <v>27</v>
      </c>
      <c r="B772" s="11">
        <v>5</v>
      </c>
      <c r="C772" s="11">
        <v>1</v>
      </c>
      <c r="D772" s="11">
        <v>0</v>
      </c>
      <c r="E772" s="12">
        <v>370000</v>
      </c>
      <c r="F772" s="13" t="s">
        <v>1074</v>
      </c>
    </row>
    <row r="773" spans="1:6" ht="13.5">
      <c r="A773" s="11">
        <v>27</v>
      </c>
      <c r="B773" s="11">
        <v>5</v>
      </c>
      <c r="C773" s="11">
        <v>2</v>
      </c>
      <c r="D773" s="11">
        <v>0</v>
      </c>
      <c r="E773" s="12">
        <v>480000</v>
      </c>
      <c r="F773" s="13" t="s">
        <v>1074</v>
      </c>
    </row>
    <row r="774" spans="1:6" ht="13.5">
      <c r="A774" s="11">
        <v>27</v>
      </c>
      <c r="B774" s="11">
        <v>5</v>
      </c>
      <c r="C774" s="11">
        <v>3</v>
      </c>
      <c r="D774" s="11">
        <v>0</v>
      </c>
      <c r="E774" s="12">
        <v>480000</v>
      </c>
      <c r="F774" s="13"/>
    </row>
    <row r="775" spans="1:6" ht="13.5">
      <c r="A775" s="11">
        <v>27</v>
      </c>
      <c r="B775" s="11">
        <v>5</v>
      </c>
      <c r="C775" s="11">
        <v>4</v>
      </c>
      <c r="D775" s="11">
        <v>0</v>
      </c>
      <c r="E775" s="12">
        <v>480000</v>
      </c>
      <c r="F775" s="13"/>
    </row>
    <row r="776" spans="1:6" ht="13.5">
      <c r="A776" s="11">
        <v>27</v>
      </c>
      <c r="B776" s="11">
        <v>5</v>
      </c>
      <c r="C776" s="11">
        <v>5</v>
      </c>
      <c r="D776" s="11">
        <v>0</v>
      </c>
      <c r="E776" s="12">
        <v>480000</v>
      </c>
      <c r="F776" s="13"/>
    </row>
    <row r="777" spans="1:6" ht="13.5">
      <c r="A777" s="11">
        <v>27</v>
      </c>
      <c r="B777" s="11">
        <v>5</v>
      </c>
      <c r="C777" s="11">
        <v>6</v>
      </c>
      <c r="D777" s="11">
        <v>0</v>
      </c>
      <c r="E777" s="12">
        <v>480000</v>
      </c>
      <c r="F777" s="13"/>
    </row>
    <row r="778" spans="1:6" ht="13.5">
      <c r="A778" s="11">
        <v>27</v>
      </c>
      <c r="B778" s="11">
        <v>5</v>
      </c>
      <c r="C778" s="11">
        <v>7</v>
      </c>
      <c r="D778" s="11">
        <v>0</v>
      </c>
      <c r="E778" s="12">
        <v>576000</v>
      </c>
      <c r="F778" s="13" t="s">
        <v>1074</v>
      </c>
    </row>
    <row r="779" spans="1:6" ht="13.5">
      <c r="A779" s="11">
        <v>28</v>
      </c>
      <c r="B779" s="11">
        <v>1</v>
      </c>
      <c r="C779" s="11">
        <v>1</v>
      </c>
      <c r="D779" s="11">
        <v>0</v>
      </c>
      <c r="E779" s="12">
        <v>502000</v>
      </c>
      <c r="F779" s="13" t="s">
        <v>1074</v>
      </c>
    </row>
    <row r="780" spans="1:6" ht="13.5">
      <c r="A780" s="11">
        <v>28</v>
      </c>
      <c r="B780" s="11">
        <v>1</v>
      </c>
      <c r="C780" s="11">
        <v>2</v>
      </c>
      <c r="D780" s="11">
        <v>0</v>
      </c>
      <c r="E780" s="12">
        <v>653000</v>
      </c>
      <c r="F780" s="13" t="s">
        <v>1074</v>
      </c>
    </row>
    <row r="781" spans="1:6" ht="13.5">
      <c r="A781" s="11">
        <v>28</v>
      </c>
      <c r="B781" s="11">
        <v>1</v>
      </c>
      <c r="C781" s="11">
        <v>3</v>
      </c>
      <c r="D781" s="11">
        <v>0</v>
      </c>
      <c r="E781" s="12">
        <v>653000</v>
      </c>
      <c r="F781" s="13"/>
    </row>
    <row r="782" spans="1:6" ht="13.5">
      <c r="A782" s="11">
        <v>28</v>
      </c>
      <c r="B782" s="11">
        <v>1</v>
      </c>
      <c r="C782" s="11">
        <v>4</v>
      </c>
      <c r="D782" s="11">
        <v>0</v>
      </c>
      <c r="E782" s="12">
        <v>653000</v>
      </c>
      <c r="F782" s="13"/>
    </row>
    <row r="783" spans="1:6" ht="13.5">
      <c r="A783" s="11">
        <v>28</v>
      </c>
      <c r="B783" s="11">
        <v>1</v>
      </c>
      <c r="C783" s="11">
        <v>5</v>
      </c>
      <c r="D783" s="11">
        <v>0</v>
      </c>
      <c r="E783" s="12">
        <v>653000</v>
      </c>
      <c r="F783" s="13"/>
    </row>
    <row r="784" spans="1:6" ht="13.5">
      <c r="A784" s="11">
        <v>28</v>
      </c>
      <c r="B784" s="11">
        <v>1</v>
      </c>
      <c r="C784" s="11">
        <v>6</v>
      </c>
      <c r="D784" s="11">
        <v>0</v>
      </c>
      <c r="E784" s="12">
        <v>653000</v>
      </c>
      <c r="F784" s="13"/>
    </row>
    <row r="785" spans="1:6" ht="13.5">
      <c r="A785" s="11">
        <v>28</v>
      </c>
      <c r="B785" s="11">
        <v>1</v>
      </c>
      <c r="C785" s="11">
        <v>7</v>
      </c>
      <c r="D785" s="11">
        <v>0</v>
      </c>
      <c r="E785" s="12">
        <v>784000</v>
      </c>
      <c r="F785" s="13" t="s">
        <v>1074</v>
      </c>
    </row>
    <row r="786" spans="1:6" ht="13.5">
      <c r="A786" s="11">
        <v>28</v>
      </c>
      <c r="B786" s="11">
        <v>2</v>
      </c>
      <c r="C786" s="11">
        <v>1</v>
      </c>
      <c r="D786" s="11">
        <v>0</v>
      </c>
      <c r="E786" s="12">
        <v>502000</v>
      </c>
      <c r="F786" s="13" t="s">
        <v>1074</v>
      </c>
    </row>
    <row r="787" spans="1:6" ht="13.5">
      <c r="A787" s="11">
        <v>28</v>
      </c>
      <c r="B787" s="11">
        <v>2</v>
      </c>
      <c r="C787" s="11">
        <v>2</v>
      </c>
      <c r="D787" s="11">
        <v>0</v>
      </c>
      <c r="E787" s="12">
        <v>653000</v>
      </c>
      <c r="F787" s="13" t="s">
        <v>1074</v>
      </c>
    </row>
    <row r="788" spans="1:6" ht="13.5">
      <c r="A788" s="11">
        <v>28</v>
      </c>
      <c r="B788" s="11">
        <v>2</v>
      </c>
      <c r="C788" s="11">
        <v>3</v>
      </c>
      <c r="D788" s="11">
        <v>0</v>
      </c>
      <c r="E788" s="12">
        <v>653000</v>
      </c>
      <c r="F788" s="13"/>
    </row>
    <row r="789" spans="1:6" ht="13.5">
      <c r="A789" s="11">
        <v>28</v>
      </c>
      <c r="B789" s="11">
        <v>2</v>
      </c>
      <c r="C789" s="11">
        <v>4</v>
      </c>
      <c r="D789" s="11">
        <v>0</v>
      </c>
      <c r="E789" s="12">
        <v>653000</v>
      </c>
      <c r="F789" s="13"/>
    </row>
    <row r="790" spans="1:6" ht="13.5">
      <c r="A790" s="11">
        <v>28</v>
      </c>
      <c r="B790" s="11">
        <v>2</v>
      </c>
      <c r="C790" s="11">
        <v>5</v>
      </c>
      <c r="D790" s="11">
        <v>0</v>
      </c>
      <c r="E790" s="12">
        <v>653000</v>
      </c>
      <c r="F790" s="13"/>
    </row>
    <row r="791" spans="1:6" ht="13.5">
      <c r="A791" s="11">
        <v>28</v>
      </c>
      <c r="B791" s="11">
        <v>2</v>
      </c>
      <c r="C791" s="11">
        <v>6</v>
      </c>
      <c r="D791" s="11">
        <v>0</v>
      </c>
      <c r="E791" s="12">
        <v>653000</v>
      </c>
      <c r="F791" s="13"/>
    </row>
    <row r="792" spans="1:6" ht="13.5">
      <c r="A792" s="11">
        <v>28</v>
      </c>
      <c r="B792" s="11">
        <v>2</v>
      </c>
      <c r="C792" s="11">
        <v>7</v>
      </c>
      <c r="D792" s="11">
        <v>0</v>
      </c>
      <c r="E792" s="12">
        <v>784000</v>
      </c>
      <c r="F792" s="13" t="s">
        <v>1074</v>
      </c>
    </row>
    <row r="793" spans="1:6" ht="13.5">
      <c r="A793" s="11">
        <v>28</v>
      </c>
      <c r="B793" s="11">
        <v>4</v>
      </c>
      <c r="C793" s="11">
        <v>1</v>
      </c>
      <c r="D793" s="11">
        <v>0</v>
      </c>
      <c r="E793" s="12">
        <v>502000</v>
      </c>
      <c r="F793" s="13" t="s">
        <v>1074</v>
      </c>
    </row>
    <row r="794" spans="1:6" ht="13.5">
      <c r="A794" s="11">
        <v>28</v>
      </c>
      <c r="B794" s="11">
        <v>4</v>
      </c>
      <c r="C794" s="11">
        <v>2</v>
      </c>
      <c r="D794" s="11">
        <v>0</v>
      </c>
      <c r="E794" s="12">
        <v>653000</v>
      </c>
      <c r="F794" s="13" t="s">
        <v>1074</v>
      </c>
    </row>
    <row r="795" spans="1:6" ht="13.5">
      <c r="A795" s="11">
        <v>28</v>
      </c>
      <c r="B795" s="11">
        <v>4</v>
      </c>
      <c r="C795" s="11">
        <v>3</v>
      </c>
      <c r="D795" s="11">
        <v>0</v>
      </c>
      <c r="E795" s="12">
        <v>653000</v>
      </c>
      <c r="F795" s="13"/>
    </row>
    <row r="796" spans="1:6" ht="13.5">
      <c r="A796" s="11">
        <v>28</v>
      </c>
      <c r="B796" s="11">
        <v>4</v>
      </c>
      <c r="C796" s="11">
        <v>4</v>
      </c>
      <c r="D796" s="11">
        <v>0</v>
      </c>
      <c r="E796" s="12">
        <v>653000</v>
      </c>
      <c r="F796" s="13"/>
    </row>
    <row r="797" spans="1:6" ht="13.5">
      <c r="A797" s="11">
        <v>28</v>
      </c>
      <c r="B797" s="11">
        <v>4</v>
      </c>
      <c r="C797" s="11">
        <v>5</v>
      </c>
      <c r="D797" s="11">
        <v>0</v>
      </c>
      <c r="E797" s="12">
        <v>653000</v>
      </c>
      <c r="F797" s="13"/>
    </row>
    <row r="798" spans="1:6" ht="13.5">
      <c r="A798" s="11">
        <v>28</v>
      </c>
      <c r="B798" s="11">
        <v>4</v>
      </c>
      <c r="C798" s="11">
        <v>6</v>
      </c>
      <c r="D798" s="11">
        <v>0</v>
      </c>
      <c r="E798" s="12">
        <v>653000</v>
      </c>
      <c r="F798" s="13"/>
    </row>
    <row r="799" spans="1:6" ht="13.5">
      <c r="A799" s="11">
        <v>28</v>
      </c>
      <c r="B799" s="11">
        <v>4</v>
      </c>
      <c r="C799" s="11">
        <v>7</v>
      </c>
      <c r="D799" s="11">
        <v>0</v>
      </c>
      <c r="E799" s="12">
        <v>784000</v>
      </c>
      <c r="F799" s="13" t="s">
        <v>1074</v>
      </c>
    </row>
    <row r="800" spans="1:6" ht="13.5">
      <c r="A800" s="11">
        <v>28</v>
      </c>
      <c r="B800" s="11">
        <v>5</v>
      </c>
      <c r="C800" s="11">
        <v>1</v>
      </c>
      <c r="D800" s="11">
        <v>0</v>
      </c>
      <c r="E800" s="12">
        <v>370000</v>
      </c>
      <c r="F800" s="13" t="s">
        <v>1074</v>
      </c>
    </row>
    <row r="801" spans="1:6" ht="13.5">
      <c r="A801" s="11">
        <v>28</v>
      </c>
      <c r="B801" s="11">
        <v>5</v>
      </c>
      <c r="C801" s="11">
        <v>2</v>
      </c>
      <c r="D801" s="11">
        <v>0</v>
      </c>
      <c r="E801" s="12">
        <v>480000</v>
      </c>
      <c r="F801" s="13" t="s">
        <v>1074</v>
      </c>
    </row>
    <row r="802" spans="1:6" ht="13.5">
      <c r="A802" s="11">
        <v>28</v>
      </c>
      <c r="B802" s="11">
        <v>5</v>
      </c>
      <c r="C802" s="11">
        <v>3</v>
      </c>
      <c r="D802" s="11">
        <v>0</v>
      </c>
      <c r="E802" s="12">
        <v>480000</v>
      </c>
      <c r="F802" s="13"/>
    </row>
    <row r="803" spans="1:6" ht="13.5">
      <c r="A803" s="11">
        <v>28</v>
      </c>
      <c r="B803" s="11">
        <v>5</v>
      </c>
      <c r="C803" s="11">
        <v>4</v>
      </c>
      <c r="D803" s="11">
        <v>0</v>
      </c>
      <c r="E803" s="12">
        <v>480000</v>
      </c>
      <c r="F803" s="13"/>
    </row>
    <row r="804" spans="1:6" ht="13.5">
      <c r="A804" s="11">
        <v>28</v>
      </c>
      <c r="B804" s="11">
        <v>5</v>
      </c>
      <c r="C804" s="11">
        <v>5</v>
      </c>
      <c r="D804" s="11">
        <v>0</v>
      </c>
      <c r="E804" s="12">
        <v>480000</v>
      </c>
      <c r="F804" s="13"/>
    </row>
    <row r="805" spans="1:6" ht="13.5">
      <c r="A805" s="11">
        <v>28</v>
      </c>
      <c r="B805" s="11">
        <v>5</v>
      </c>
      <c r="C805" s="11">
        <v>6</v>
      </c>
      <c r="D805" s="11">
        <v>0</v>
      </c>
      <c r="E805" s="12">
        <v>480000</v>
      </c>
      <c r="F805" s="13"/>
    </row>
    <row r="806" spans="1:6" ht="13.5">
      <c r="A806" s="11">
        <v>28</v>
      </c>
      <c r="B806" s="11">
        <v>5</v>
      </c>
      <c r="C806" s="11">
        <v>7</v>
      </c>
      <c r="D806" s="11">
        <v>0</v>
      </c>
      <c r="E806" s="12">
        <v>576000</v>
      </c>
      <c r="F806" s="13" t="s">
        <v>1074</v>
      </c>
    </row>
    <row r="807" spans="1:6" ht="13.5">
      <c r="A807" s="11">
        <v>28</v>
      </c>
      <c r="B807" s="11">
        <v>6</v>
      </c>
      <c r="C807" s="11">
        <v>1</v>
      </c>
      <c r="D807" s="11">
        <v>0</v>
      </c>
      <c r="E807" s="12">
        <v>370000</v>
      </c>
      <c r="F807" s="13" t="s">
        <v>1074</v>
      </c>
    </row>
    <row r="808" spans="1:6" ht="13.5">
      <c r="A808" s="11">
        <v>28</v>
      </c>
      <c r="B808" s="11">
        <v>6</v>
      </c>
      <c r="C808" s="11">
        <v>2</v>
      </c>
      <c r="D808" s="11">
        <v>0</v>
      </c>
      <c r="E808" s="12">
        <v>480000</v>
      </c>
      <c r="F808" s="13" t="s">
        <v>1074</v>
      </c>
    </row>
    <row r="809" spans="1:6" ht="13.5">
      <c r="A809" s="11">
        <v>28</v>
      </c>
      <c r="B809" s="11">
        <v>6</v>
      </c>
      <c r="C809" s="11">
        <v>3</v>
      </c>
      <c r="D809" s="11">
        <v>0</v>
      </c>
      <c r="E809" s="12">
        <v>480000</v>
      </c>
      <c r="F809" s="13"/>
    </row>
    <row r="810" spans="1:6" ht="13.5">
      <c r="A810" s="11">
        <v>28</v>
      </c>
      <c r="B810" s="11">
        <v>6</v>
      </c>
      <c r="C810" s="11">
        <v>4</v>
      </c>
      <c r="D810" s="11">
        <v>0</v>
      </c>
      <c r="E810" s="12">
        <v>480000</v>
      </c>
      <c r="F810" s="13"/>
    </row>
    <row r="811" spans="1:6" ht="13.5">
      <c r="A811" s="11">
        <v>28</v>
      </c>
      <c r="B811" s="11">
        <v>6</v>
      </c>
      <c r="C811" s="11">
        <v>5</v>
      </c>
      <c r="D811" s="11">
        <v>0</v>
      </c>
      <c r="E811" s="12">
        <v>480000</v>
      </c>
      <c r="F811" s="13"/>
    </row>
    <row r="812" spans="1:6" ht="13.5">
      <c r="A812" s="11">
        <v>28</v>
      </c>
      <c r="B812" s="11">
        <v>6</v>
      </c>
      <c r="C812" s="11">
        <v>6</v>
      </c>
      <c r="D812" s="11">
        <v>0</v>
      </c>
      <c r="E812" s="12">
        <v>480000</v>
      </c>
      <c r="F812" s="13"/>
    </row>
    <row r="813" spans="1:6" ht="13.5">
      <c r="A813" s="11">
        <v>28</v>
      </c>
      <c r="B813" s="11">
        <v>6</v>
      </c>
      <c r="C813" s="11">
        <v>7</v>
      </c>
      <c r="D813" s="11">
        <v>0</v>
      </c>
      <c r="E813" s="12">
        <v>576000</v>
      </c>
      <c r="F813" s="13" t="s">
        <v>1074</v>
      </c>
    </row>
    <row r="814" spans="1:6" ht="13.5">
      <c r="A814" s="11">
        <v>29</v>
      </c>
      <c r="B814" s="11">
        <v>3</v>
      </c>
      <c r="C814" s="11">
        <v>1</v>
      </c>
      <c r="D814" s="11">
        <v>0</v>
      </c>
      <c r="E814" s="12">
        <v>498000</v>
      </c>
      <c r="F814" s="13" t="s">
        <v>1074</v>
      </c>
    </row>
    <row r="815" spans="1:6" ht="13.5">
      <c r="A815" s="11">
        <v>29</v>
      </c>
      <c r="B815" s="11">
        <v>3</v>
      </c>
      <c r="C815" s="11">
        <v>2</v>
      </c>
      <c r="D815" s="11">
        <v>0</v>
      </c>
      <c r="E815" s="12">
        <v>648000</v>
      </c>
      <c r="F815" s="13" t="s">
        <v>1074</v>
      </c>
    </row>
    <row r="816" spans="1:6" ht="13.5">
      <c r="A816" s="11">
        <v>29</v>
      </c>
      <c r="B816" s="11">
        <v>3</v>
      </c>
      <c r="C816" s="11">
        <v>3</v>
      </c>
      <c r="D816" s="11">
        <v>0</v>
      </c>
      <c r="E816" s="12">
        <v>648000</v>
      </c>
      <c r="F816" s="13"/>
    </row>
    <row r="817" spans="1:6" ht="13.5">
      <c r="A817" s="11">
        <v>29</v>
      </c>
      <c r="B817" s="11">
        <v>3</v>
      </c>
      <c r="C817" s="11">
        <v>4</v>
      </c>
      <c r="D817" s="11">
        <v>0</v>
      </c>
      <c r="E817" s="12">
        <v>648000</v>
      </c>
      <c r="F817" s="13"/>
    </row>
    <row r="818" spans="1:6" ht="13.5">
      <c r="A818" s="11">
        <v>29</v>
      </c>
      <c r="B818" s="11">
        <v>3</v>
      </c>
      <c r="C818" s="11">
        <v>5</v>
      </c>
      <c r="D818" s="11">
        <v>0</v>
      </c>
      <c r="E818" s="12">
        <v>648000</v>
      </c>
      <c r="F818" s="13"/>
    </row>
    <row r="819" spans="1:6" ht="13.5">
      <c r="A819" s="11">
        <v>29</v>
      </c>
      <c r="B819" s="11">
        <v>3</v>
      </c>
      <c r="C819" s="11">
        <v>6</v>
      </c>
      <c r="D819" s="11">
        <v>0</v>
      </c>
      <c r="E819" s="12">
        <v>648000</v>
      </c>
      <c r="F819" s="13"/>
    </row>
    <row r="820" spans="1:6" ht="13.5">
      <c r="A820" s="11">
        <v>29</v>
      </c>
      <c r="B820" s="11">
        <v>3</v>
      </c>
      <c r="C820" s="11">
        <v>7</v>
      </c>
      <c r="D820" s="11">
        <v>0</v>
      </c>
      <c r="E820" s="12">
        <v>778000</v>
      </c>
      <c r="F820" s="13" t="s">
        <v>1074</v>
      </c>
    </row>
    <row r="821" spans="1:6" ht="13.5">
      <c r="A821" s="11">
        <v>29</v>
      </c>
      <c r="B821" s="11">
        <v>4</v>
      </c>
      <c r="C821" s="11">
        <v>1</v>
      </c>
      <c r="D821" s="11">
        <v>0</v>
      </c>
      <c r="E821" s="12">
        <v>498000</v>
      </c>
      <c r="F821" s="13" t="s">
        <v>1074</v>
      </c>
    </row>
    <row r="822" spans="1:6" ht="13.5">
      <c r="A822" s="11">
        <v>29</v>
      </c>
      <c r="B822" s="11">
        <v>4</v>
      </c>
      <c r="C822" s="11">
        <v>2</v>
      </c>
      <c r="D822" s="11">
        <v>0</v>
      </c>
      <c r="E822" s="12">
        <v>648000</v>
      </c>
      <c r="F822" s="13" t="s">
        <v>1074</v>
      </c>
    </row>
    <row r="823" spans="1:6" ht="13.5">
      <c r="A823" s="11">
        <v>29</v>
      </c>
      <c r="B823" s="11">
        <v>4</v>
      </c>
      <c r="C823" s="11">
        <v>3</v>
      </c>
      <c r="D823" s="11">
        <v>0</v>
      </c>
      <c r="E823" s="12">
        <v>648000</v>
      </c>
      <c r="F823" s="13"/>
    </row>
    <row r="824" spans="1:6" ht="13.5">
      <c r="A824" s="11">
        <v>29</v>
      </c>
      <c r="B824" s="11">
        <v>4</v>
      </c>
      <c r="C824" s="11">
        <v>4</v>
      </c>
      <c r="D824" s="11">
        <v>0</v>
      </c>
      <c r="E824" s="12">
        <v>648000</v>
      </c>
      <c r="F824" s="13"/>
    </row>
    <row r="825" spans="1:6" ht="13.5">
      <c r="A825" s="11">
        <v>29</v>
      </c>
      <c r="B825" s="11">
        <v>4</v>
      </c>
      <c r="C825" s="11">
        <v>5</v>
      </c>
      <c r="D825" s="11">
        <v>0</v>
      </c>
      <c r="E825" s="12">
        <v>648000</v>
      </c>
      <c r="F825" s="13"/>
    </row>
    <row r="826" spans="1:6" ht="13.5">
      <c r="A826" s="11">
        <v>29</v>
      </c>
      <c r="B826" s="11">
        <v>4</v>
      </c>
      <c r="C826" s="11">
        <v>6</v>
      </c>
      <c r="D826" s="11">
        <v>0</v>
      </c>
      <c r="E826" s="12">
        <v>648000</v>
      </c>
      <c r="F826" s="13"/>
    </row>
    <row r="827" spans="1:6" ht="13.5">
      <c r="A827" s="11">
        <v>29</v>
      </c>
      <c r="B827" s="11">
        <v>4</v>
      </c>
      <c r="C827" s="11">
        <v>7</v>
      </c>
      <c r="D827" s="11">
        <v>0</v>
      </c>
      <c r="E827" s="12">
        <v>778000</v>
      </c>
      <c r="F827" s="13" t="s">
        <v>1074</v>
      </c>
    </row>
    <row r="828" spans="1:6" ht="13.5">
      <c r="A828" s="11">
        <v>29</v>
      </c>
      <c r="B828" s="11">
        <v>5</v>
      </c>
      <c r="C828" s="11">
        <v>1</v>
      </c>
      <c r="D828" s="11">
        <v>0</v>
      </c>
      <c r="E828" s="12">
        <v>418000</v>
      </c>
      <c r="F828" s="13" t="s">
        <v>1074</v>
      </c>
    </row>
    <row r="829" spans="1:6" ht="13.5">
      <c r="A829" s="11">
        <v>29</v>
      </c>
      <c r="B829" s="11">
        <v>5</v>
      </c>
      <c r="C829" s="11">
        <v>2</v>
      </c>
      <c r="D829" s="11">
        <v>0</v>
      </c>
      <c r="E829" s="12">
        <v>542000</v>
      </c>
      <c r="F829" s="13" t="s">
        <v>1074</v>
      </c>
    </row>
    <row r="830" spans="1:6" ht="13.5">
      <c r="A830" s="11">
        <v>29</v>
      </c>
      <c r="B830" s="11">
        <v>5</v>
      </c>
      <c r="C830" s="11">
        <v>3</v>
      </c>
      <c r="D830" s="11">
        <v>0</v>
      </c>
      <c r="E830" s="12">
        <v>542000</v>
      </c>
      <c r="F830" s="13"/>
    </row>
    <row r="831" spans="1:6" ht="13.5">
      <c r="A831" s="11">
        <v>29</v>
      </c>
      <c r="B831" s="11">
        <v>5</v>
      </c>
      <c r="C831" s="11">
        <v>4</v>
      </c>
      <c r="D831" s="11">
        <v>0</v>
      </c>
      <c r="E831" s="12">
        <v>542000</v>
      </c>
      <c r="F831" s="13"/>
    </row>
    <row r="832" spans="1:6" ht="13.5">
      <c r="A832" s="11">
        <v>29</v>
      </c>
      <c r="B832" s="11">
        <v>5</v>
      </c>
      <c r="C832" s="11">
        <v>5</v>
      </c>
      <c r="D832" s="11">
        <v>0</v>
      </c>
      <c r="E832" s="12">
        <v>542000</v>
      </c>
      <c r="F832" s="13"/>
    </row>
    <row r="833" spans="1:6" ht="13.5">
      <c r="A833" s="11">
        <v>29</v>
      </c>
      <c r="B833" s="11">
        <v>5</v>
      </c>
      <c r="C833" s="11">
        <v>6</v>
      </c>
      <c r="D833" s="11">
        <v>0</v>
      </c>
      <c r="E833" s="12">
        <v>542000</v>
      </c>
      <c r="F833" s="13"/>
    </row>
    <row r="834" spans="1:6" ht="13.5">
      <c r="A834" s="11">
        <v>29</v>
      </c>
      <c r="B834" s="11">
        <v>5</v>
      </c>
      <c r="C834" s="11">
        <v>7</v>
      </c>
      <c r="D834" s="11">
        <v>0</v>
      </c>
      <c r="E834" s="12">
        <v>650000</v>
      </c>
      <c r="F834" s="13" t="s">
        <v>1074</v>
      </c>
    </row>
    <row r="835" spans="1:6" ht="13.5">
      <c r="A835" s="11">
        <v>29</v>
      </c>
      <c r="B835" s="11">
        <v>6</v>
      </c>
      <c r="C835" s="11">
        <v>1</v>
      </c>
      <c r="D835" s="11">
        <v>0</v>
      </c>
      <c r="E835" s="12">
        <v>418000</v>
      </c>
      <c r="F835" s="13" t="s">
        <v>1074</v>
      </c>
    </row>
    <row r="836" spans="1:6" ht="13.5">
      <c r="A836" s="11">
        <v>29</v>
      </c>
      <c r="B836" s="11">
        <v>6</v>
      </c>
      <c r="C836" s="11">
        <v>2</v>
      </c>
      <c r="D836" s="11">
        <v>0</v>
      </c>
      <c r="E836" s="12">
        <v>542000</v>
      </c>
      <c r="F836" s="13" t="s">
        <v>1074</v>
      </c>
    </row>
    <row r="837" spans="1:6" ht="13.5">
      <c r="A837" s="11">
        <v>29</v>
      </c>
      <c r="B837" s="11">
        <v>6</v>
      </c>
      <c r="C837" s="11">
        <v>3</v>
      </c>
      <c r="D837" s="11">
        <v>0</v>
      </c>
      <c r="E837" s="12">
        <v>542000</v>
      </c>
      <c r="F837" s="13"/>
    </row>
    <row r="838" spans="1:6" ht="13.5">
      <c r="A838" s="11">
        <v>29</v>
      </c>
      <c r="B838" s="11">
        <v>6</v>
      </c>
      <c r="C838" s="11">
        <v>4</v>
      </c>
      <c r="D838" s="11">
        <v>0</v>
      </c>
      <c r="E838" s="12">
        <v>542000</v>
      </c>
      <c r="F838" s="13"/>
    </row>
    <row r="839" spans="1:6" ht="13.5">
      <c r="A839" s="11">
        <v>29</v>
      </c>
      <c r="B839" s="11">
        <v>6</v>
      </c>
      <c r="C839" s="11">
        <v>5</v>
      </c>
      <c r="D839" s="11">
        <v>0</v>
      </c>
      <c r="E839" s="12">
        <v>542000</v>
      </c>
      <c r="F839" s="13"/>
    </row>
    <row r="840" spans="1:6" ht="13.5">
      <c r="A840" s="11">
        <v>29</v>
      </c>
      <c r="B840" s="11">
        <v>6</v>
      </c>
      <c r="C840" s="11">
        <v>6</v>
      </c>
      <c r="D840" s="11">
        <v>0</v>
      </c>
      <c r="E840" s="12">
        <v>542000</v>
      </c>
      <c r="F840" s="13"/>
    </row>
    <row r="841" spans="1:6" ht="13.5">
      <c r="A841" s="11">
        <v>29</v>
      </c>
      <c r="B841" s="11">
        <v>6</v>
      </c>
      <c r="C841" s="11">
        <v>7</v>
      </c>
      <c r="D841" s="11">
        <v>0</v>
      </c>
      <c r="E841" s="12">
        <v>650000</v>
      </c>
      <c r="F841" s="13" t="s">
        <v>1074</v>
      </c>
    </row>
    <row r="842" spans="1:6" ht="13.5">
      <c r="A842" s="11">
        <v>30</v>
      </c>
      <c r="B842" s="11">
        <v>3</v>
      </c>
      <c r="C842" s="11">
        <v>1</v>
      </c>
      <c r="D842" s="11">
        <v>1</v>
      </c>
      <c r="E842" s="12">
        <v>418000</v>
      </c>
      <c r="F842" s="13" t="s">
        <v>860</v>
      </c>
    </row>
    <row r="843" spans="1:6" ht="13.5">
      <c r="A843" s="11">
        <v>30</v>
      </c>
      <c r="B843" s="11">
        <v>3</v>
      </c>
      <c r="C843" s="11">
        <v>2</v>
      </c>
      <c r="D843" s="11">
        <v>1</v>
      </c>
      <c r="E843" s="12">
        <v>544000</v>
      </c>
      <c r="F843" s="13" t="s">
        <v>860</v>
      </c>
    </row>
    <row r="844" spans="1:6" ht="13.5">
      <c r="A844" s="11">
        <v>30</v>
      </c>
      <c r="B844" s="11">
        <v>3</v>
      </c>
      <c r="C844" s="11">
        <v>3</v>
      </c>
      <c r="D844" s="11">
        <v>1</v>
      </c>
      <c r="E844" s="12">
        <v>544000</v>
      </c>
      <c r="F844" s="13" t="s">
        <v>860</v>
      </c>
    </row>
    <row r="845" spans="1:6" ht="13.5">
      <c r="A845" s="11">
        <v>30</v>
      </c>
      <c r="B845" s="11">
        <v>3</v>
      </c>
      <c r="C845" s="11">
        <v>4</v>
      </c>
      <c r="D845" s="11">
        <v>1</v>
      </c>
      <c r="E845" s="12">
        <v>544000</v>
      </c>
      <c r="F845" s="13" t="s">
        <v>860</v>
      </c>
    </row>
    <row r="846" spans="1:6" ht="13.5">
      <c r="A846" s="11">
        <v>30</v>
      </c>
      <c r="B846" s="11">
        <v>3</v>
      </c>
      <c r="C846" s="11">
        <v>5</v>
      </c>
      <c r="D846" s="11">
        <v>1</v>
      </c>
      <c r="E846" s="12">
        <v>544000</v>
      </c>
      <c r="F846" s="13" t="s">
        <v>860</v>
      </c>
    </row>
    <row r="847" spans="1:6" ht="13.5">
      <c r="A847" s="11">
        <v>30</v>
      </c>
      <c r="B847" s="11">
        <v>3</v>
      </c>
      <c r="C847" s="11">
        <v>6</v>
      </c>
      <c r="D847" s="11">
        <v>1</v>
      </c>
      <c r="E847" s="12">
        <v>544000</v>
      </c>
      <c r="F847" s="13" t="s">
        <v>860</v>
      </c>
    </row>
    <row r="848" spans="1:6" ht="13.5">
      <c r="A848" s="11">
        <v>30</v>
      </c>
      <c r="B848" s="11">
        <v>3</v>
      </c>
      <c r="C848" s="11">
        <v>7</v>
      </c>
      <c r="D848" s="11">
        <v>1</v>
      </c>
      <c r="E848" s="12">
        <v>653000</v>
      </c>
      <c r="F848" s="13" t="s">
        <v>860</v>
      </c>
    </row>
    <row r="849" spans="1:6" ht="13.5">
      <c r="A849" s="11">
        <v>30</v>
      </c>
      <c r="B849" s="11">
        <v>5</v>
      </c>
      <c r="C849" s="11">
        <v>1</v>
      </c>
      <c r="D849" s="11">
        <v>0</v>
      </c>
      <c r="E849" s="12">
        <v>343000</v>
      </c>
      <c r="F849" s="13" t="s">
        <v>1074</v>
      </c>
    </row>
    <row r="850" spans="1:6" ht="13.5">
      <c r="A850" s="11">
        <v>30</v>
      </c>
      <c r="B850" s="11">
        <v>5</v>
      </c>
      <c r="C850" s="11">
        <v>2</v>
      </c>
      <c r="D850" s="11">
        <v>0</v>
      </c>
      <c r="E850" s="12">
        <v>446000</v>
      </c>
      <c r="F850" s="13" t="s">
        <v>1074</v>
      </c>
    </row>
    <row r="851" spans="1:6" ht="13.5">
      <c r="A851" s="11">
        <v>30</v>
      </c>
      <c r="B851" s="11">
        <v>5</v>
      </c>
      <c r="C851" s="11">
        <v>3</v>
      </c>
      <c r="D851" s="11">
        <v>0</v>
      </c>
      <c r="E851" s="12">
        <v>446000</v>
      </c>
      <c r="F851" s="13" t="s">
        <v>1074</v>
      </c>
    </row>
    <row r="852" spans="1:6" ht="13.5">
      <c r="A852" s="11">
        <v>30</v>
      </c>
      <c r="B852" s="11">
        <v>5</v>
      </c>
      <c r="C852" s="11">
        <v>4</v>
      </c>
      <c r="D852" s="11">
        <v>0</v>
      </c>
      <c r="E852" s="12">
        <v>446000</v>
      </c>
      <c r="F852" s="13" t="s">
        <v>1074</v>
      </c>
    </row>
    <row r="853" spans="1:6" ht="13.5">
      <c r="A853" s="11">
        <v>30</v>
      </c>
      <c r="B853" s="11">
        <v>5</v>
      </c>
      <c r="C853" s="11">
        <v>5</v>
      </c>
      <c r="D853" s="11">
        <v>0</v>
      </c>
      <c r="E853" s="12">
        <v>446000</v>
      </c>
      <c r="F853" s="13" t="s">
        <v>1074</v>
      </c>
    </row>
    <row r="854" spans="1:6" ht="13.5">
      <c r="A854" s="11">
        <v>30</v>
      </c>
      <c r="B854" s="11">
        <v>5</v>
      </c>
      <c r="C854" s="11">
        <v>6</v>
      </c>
      <c r="D854" s="11">
        <v>0</v>
      </c>
      <c r="E854" s="12">
        <v>446000</v>
      </c>
      <c r="F854" s="13" t="s">
        <v>1074</v>
      </c>
    </row>
    <row r="855" spans="1:6" ht="13.5">
      <c r="A855" s="11">
        <v>30</v>
      </c>
      <c r="B855" s="11">
        <v>5</v>
      </c>
      <c r="C855" s="11">
        <v>7</v>
      </c>
      <c r="D855" s="11">
        <v>0</v>
      </c>
      <c r="E855" s="12">
        <v>535000</v>
      </c>
      <c r="F855" s="13" t="s">
        <v>1074</v>
      </c>
    </row>
    <row r="856" spans="1:6" ht="13.5">
      <c r="A856" s="11">
        <v>30</v>
      </c>
      <c r="B856" s="11">
        <v>6</v>
      </c>
      <c r="C856" s="11">
        <v>1</v>
      </c>
      <c r="D856" s="11">
        <v>0</v>
      </c>
      <c r="E856" s="12">
        <v>343000</v>
      </c>
      <c r="F856" s="13" t="s">
        <v>1074</v>
      </c>
    </row>
    <row r="857" spans="1:6" ht="13.5">
      <c r="A857" s="11">
        <v>30</v>
      </c>
      <c r="B857" s="11">
        <v>6</v>
      </c>
      <c r="C857" s="11">
        <v>2</v>
      </c>
      <c r="D857" s="11">
        <v>0</v>
      </c>
      <c r="E857" s="12">
        <v>446000</v>
      </c>
      <c r="F857" s="13" t="s">
        <v>1074</v>
      </c>
    </row>
    <row r="858" spans="1:6" ht="13.5">
      <c r="A858" s="11">
        <v>30</v>
      </c>
      <c r="B858" s="11">
        <v>6</v>
      </c>
      <c r="C858" s="11">
        <v>3</v>
      </c>
      <c r="D858" s="11">
        <v>0</v>
      </c>
      <c r="E858" s="12">
        <v>446000</v>
      </c>
      <c r="F858" s="13"/>
    </row>
    <row r="859" spans="1:6" ht="13.5">
      <c r="A859" s="11">
        <v>30</v>
      </c>
      <c r="B859" s="11">
        <v>6</v>
      </c>
      <c r="C859" s="11">
        <v>4</v>
      </c>
      <c r="D859" s="11">
        <v>0</v>
      </c>
      <c r="E859" s="12">
        <v>446000</v>
      </c>
      <c r="F859" s="13"/>
    </row>
    <row r="860" spans="1:6" ht="13.5">
      <c r="A860" s="11">
        <v>30</v>
      </c>
      <c r="B860" s="11">
        <v>6</v>
      </c>
      <c r="C860" s="11">
        <v>5</v>
      </c>
      <c r="D860" s="11">
        <v>0</v>
      </c>
      <c r="E860" s="12">
        <v>446000</v>
      </c>
      <c r="F860" s="13"/>
    </row>
    <row r="861" spans="1:6" ht="13.5">
      <c r="A861" s="11">
        <v>30</v>
      </c>
      <c r="B861" s="11">
        <v>6</v>
      </c>
      <c r="C861" s="11">
        <v>6</v>
      </c>
      <c r="D861" s="11">
        <v>0</v>
      </c>
      <c r="E861" s="12">
        <v>446000</v>
      </c>
      <c r="F861" s="13"/>
    </row>
    <row r="862" spans="1:6" ht="13.5">
      <c r="A862" s="11">
        <v>30</v>
      </c>
      <c r="B862" s="11">
        <v>6</v>
      </c>
      <c r="C862" s="11">
        <v>7</v>
      </c>
      <c r="D862" s="11">
        <v>0</v>
      </c>
      <c r="E862" s="12">
        <v>535000</v>
      </c>
      <c r="F862" s="13" t="s">
        <v>1074</v>
      </c>
    </row>
    <row r="863" spans="1:6" ht="13.5">
      <c r="A863" s="11">
        <v>31</v>
      </c>
      <c r="B863" s="11">
        <v>3</v>
      </c>
      <c r="C863" s="11">
        <v>1</v>
      </c>
      <c r="D863" s="11">
        <v>0</v>
      </c>
      <c r="E863" s="12">
        <v>397000</v>
      </c>
      <c r="F863" s="13" t="s">
        <v>1074</v>
      </c>
    </row>
    <row r="864" spans="1:6" ht="13.5">
      <c r="A864" s="11">
        <v>31</v>
      </c>
      <c r="B864" s="11">
        <v>3</v>
      </c>
      <c r="C864" s="11">
        <v>2</v>
      </c>
      <c r="D864" s="11">
        <v>0</v>
      </c>
      <c r="E864" s="12">
        <v>516000</v>
      </c>
      <c r="F864" s="13" t="s">
        <v>1074</v>
      </c>
    </row>
    <row r="865" spans="1:6" ht="13.5">
      <c r="A865" s="11">
        <v>31</v>
      </c>
      <c r="B865" s="11">
        <v>3</v>
      </c>
      <c r="C865" s="11">
        <v>3</v>
      </c>
      <c r="D865" s="11">
        <v>0</v>
      </c>
      <c r="E865" s="12">
        <v>516000</v>
      </c>
      <c r="F865" s="13"/>
    </row>
    <row r="866" spans="1:6" ht="13.5">
      <c r="A866" s="11">
        <v>31</v>
      </c>
      <c r="B866" s="11">
        <v>3</v>
      </c>
      <c r="C866" s="11">
        <v>4</v>
      </c>
      <c r="D866" s="11">
        <v>0</v>
      </c>
      <c r="E866" s="12">
        <v>516000</v>
      </c>
      <c r="F866" s="13"/>
    </row>
    <row r="867" spans="1:6" ht="13.5">
      <c r="A867" s="11">
        <v>31</v>
      </c>
      <c r="B867" s="11">
        <v>3</v>
      </c>
      <c r="C867" s="11">
        <v>5</v>
      </c>
      <c r="D867" s="11">
        <v>0</v>
      </c>
      <c r="E867" s="12">
        <v>516000</v>
      </c>
      <c r="F867" s="13"/>
    </row>
    <row r="868" spans="1:6" ht="13.5">
      <c r="A868" s="11">
        <v>31</v>
      </c>
      <c r="B868" s="11">
        <v>3</v>
      </c>
      <c r="C868" s="11">
        <v>6</v>
      </c>
      <c r="D868" s="11">
        <v>0</v>
      </c>
      <c r="E868" s="12">
        <v>516000</v>
      </c>
      <c r="F868" s="13"/>
    </row>
    <row r="869" spans="1:6" ht="13.5">
      <c r="A869" s="11">
        <v>31</v>
      </c>
      <c r="B869" s="11">
        <v>3</v>
      </c>
      <c r="C869" s="11">
        <v>7</v>
      </c>
      <c r="D869" s="11">
        <v>0</v>
      </c>
      <c r="E869" s="12">
        <v>619000</v>
      </c>
      <c r="F869" s="13" t="s">
        <v>1074</v>
      </c>
    </row>
    <row r="870" spans="1:6" ht="13.5">
      <c r="A870" s="11">
        <v>31</v>
      </c>
      <c r="B870" s="11">
        <v>5</v>
      </c>
      <c r="C870" s="11">
        <v>1</v>
      </c>
      <c r="D870" s="11">
        <v>0</v>
      </c>
      <c r="E870" s="12">
        <v>374000</v>
      </c>
      <c r="F870" s="13" t="s">
        <v>1074</v>
      </c>
    </row>
    <row r="871" spans="1:6" ht="13.5">
      <c r="A871" s="11">
        <v>31</v>
      </c>
      <c r="B871" s="11">
        <v>5</v>
      </c>
      <c r="C871" s="11">
        <v>2</v>
      </c>
      <c r="D871" s="11">
        <v>0</v>
      </c>
      <c r="E871" s="12">
        <v>486000</v>
      </c>
      <c r="F871" s="13" t="s">
        <v>1074</v>
      </c>
    </row>
    <row r="872" spans="1:6" ht="13.5">
      <c r="A872" s="11">
        <v>31</v>
      </c>
      <c r="B872" s="11">
        <v>5</v>
      </c>
      <c r="C872" s="11">
        <v>3</v>
      </c>
      <c r="D872" s="11">
        <v>0</v>
      </c>
      <c r="E872" s="12">
        <v>486000</v>
      </c>
      <c r="F872" s="13"/>
    </row>
    <row r="873" spans="1:6" ht="13.5">
      <c r="A873" s="11">
        <v>31</v>
      </c>
      <c r="B873" s="11">
        <v>5</v>
      </c>
      <c r="C873" s="11">
        <v>4</v>
      </c>
      <c r="D873" s="11">
        <v>0</v>
      </c>
      <c r="E873" s="12">
        <v>486000</v>
      </c>
      <c r="F873" s="13"/>
    </row>
    <row r="874" spans="1:6" ht="13.5">
      <c r="A874" s="11">
        <v>31</v>
      </c>
      <c r="B874" s="11">
        <v>5</v>
      </c>
      <c r="C874" s="11">
        <v>5</v>
      </c>
      <c r="D874" s="11">
        <v>0</v>
      </c>
      <c r="E874" s="12">
        <v>486000</v>
      </c>
      <c r="F874" s="13"/>
    </row>
    <row r="875" spans="1:6" ht="13.5">
      <c r="A875" s="11">
        <v>31</v>
      </c>
      <c r="B875" s="11">
        <v>5</v>
      </c>
      <c r="C875" s="11">
        <v>6</v>
      </c>
      <c r="D875" s="11">
        <v>0</v>
      </c>
      <c r="E875" s="12">
        <v>486000</v>
      </c>
      <c r="F875" s="13"/>
    </row>
    <row r="876" spans="1:6" ht="13.5">
      <c r="A876" s="11">
        <v>31</v>
      </c>
      <c r="B876" s="11">
        <v>5</v>
      </c>
      <c r="C876" s="11">
        <v>7</v>
      </c>
      <c r="D876" s="11">
        <v>0</v>
      </c>
      <c r="E876" s="12">
        <v>583000</v>
      </c>
      <c r="F876" s="13" t="s">
        <v>1074</v>
      </c>
    </row>
    <row r="877" spans="1:6" ht="13.5">
      <c r="A877" s="11">
        <v>31</v>
      </c>
      <c r="B877" s="11">
        <v>6</v>
      </c>
      <c r="C877" s="11">
        <v>1</v>
      </c>
      <c r="D877" s="11">
        <v>0</v>
      </c>
      <c r="E877" s="12">
        <v>374000</v>
      </c>
      <c r="F877" s="13" t="s">
        <v>1074</v>
      </c>
    </row>
    <row r="878" spans="1:6" ht="13.5">
      <c r="A878" s="11">
        <v>31</v>
      </c>
      <c r="B878" s="11">
        <v>6</v>
      </c>
      <c r="C878" s="11">
        <v>2</v>
      </c>
      <c r="D878" s="11">
        <v>0</v>
      </c>
      <c r="E878" s="12">
        <v>486000</v>
      </c>
      <c r="F878" s="13" t="s">
        <v>1074</v>
      </c>
    </row>
    <row r="879" spans="1:6" ht="13.5">
      <c r="A879" s="11">
        <v>31</v>
      </c>
      <c r="B879" s="11">
        <v>6</v>
      </c>
      <c r="C879" s="11">
        <v>3</v>
      </c>
      <c r="D879" s="11">
        <v>0</v>
      </c>
      <c r="E879" s="12">
        <v>486000</v>
      </c>
      <c r="F879" s="13"/>
    </row>
    <row r="880" spans="1:6" ht="13.5">
      <c r="A880" s="11">
        <v>31</v>
      </c>
      <c r="B880" s="11">
        <v>6</v>
      </c>
      <c r="C880" s="11">
        <v>4</v>
      </c>
      <c r="D880" s="11">
        <v>0</v>
      </c>
      <c r="E880" s="12">
        <v>486000</v>
      </c>
      <c r="F880" s="13"/>
    </row>
    <row r="881" spans="1:6" ht="13.5">
      <c r="A881" s="11">
        <v>31</v>
      </c>
      <c r="B881" s="11">
        <v>6</v>
      </c>
      <c r="C881" s="11">
        <v>5</v>
      </c>
      <c r="D881" s="11">
        <v>0</v>
      </c>
      <c r="E881" s="12">
        <v>486000</v>
      </c>
      <c r="F881" s="13"/>
    </row>
    <row r="882" spans="1:6" ht="13.5">
      <c r="A882" s="11">
        <v>31</v>
      </c>
      <c r="B882" s="11">
        <v>6</v>
      </c>
      <c r="C882" s="11">
        <v>6</v>
      </c>
      <c r="D882" s="11">
        <v>0</v>
      </c>
      <c r="E882" s="12">
        <v>486000</v>
      </c>
      <c r="F882" s="13"/>
    </row>
    <row r="883" spans="1:6" ht="13.5">
      <c r="A883" s="11">
        <v>31</v>
      </c>
      <c r="B883" s="11">
        <v>6</v>
      </c>
      <c r="C883" s="11">
        <v>7</v>
      </c>
      <c r="D883" s="11">
        <v>0</v>
      </c>
      <c r="E883" s="12">
        <v>583000</v>
      </c>
      <c r="F883" s="13" t="s">
        <v>1074</v>
      </c>
    </row>
    <row r="884" spans="1:6" ht="13.5">
      <c r="A884" s="11">
        <v>32</v>
      </c>
      <c r="B884" s="11">
        <v>3</v>
      </c>
      <c r="C884" s="11">
        <v>1</v>
      </c>
      <c r="D884" s="11">
        <v>0</v>
      </c>
      <c r="E884" s="12">
        <v>406000</v>
      </c>
      <c r="F884" s="13" t="s">
        <v>1074</v>
      </c>
    </row>
    <row r="885" spans="1:6" ht="13.5">
      <c r="A885" s="11">
        <v>32</v>
      </c>
      <c r="B885" s="11">
        <v>3</v>
      </c>
      <c r="C885" s="11">
        <v>2</v>
      </c>
      <c r="D885" s="11">
        <v>0</v>
      </c>
      <c r="E885" s="12">
        <v>527000</v>
      </c>
      <c r="F885" s="13" t="s">
        <v>1074</v>
      </c>
    </row>
    <row r="886" spans="1:6" ht="13.5">
      <c r="A886" s="11">
        <v>32</v>
      </c>
      <c r="B886" s="11">
        <v>3</v>
      </c>
      <c r="C886" s="11">
        <v>3</v>
      </c>
      <c r="D886" s="11">
        <v>0</v>
      </c>
      <c r="E886" s="12">
        <v>527000</v>
      </c>
      <c r="F886" s="13"/>
    </row>
    <row r="887" spans="1:6" ht="13.5">
      <c r="A887" s="11">
        <v>32</v>
      </c>
      <c r="B887" s="11">
        <v>3</v>
      </c>
      <c r="C887" s="11">
        <v>4</v>
      </c>
      <c r="D887" s="11">
        <v>0</v>
      </c>
      <c r="E887" s="12">
        <v>527000</v>
      </c>
      <c r="F887" s="13"/>
    </row>
    <row r="888" spans="1:6" ht="13.5">
      <c r="A888" s="11">
        <v>32</v>
      </c>
      <c r="B888" s="11">
        <v>3</v>
      </c>
      <c r="C888" s="11">
        <v>5</v>
      </c>
      <c r="D888" s="11">
        <v>0</v>
      </c>
      <c r="E888" s="12">
        <v>527000</v>
      </c>
      <c r="F888" s="13"/>
    </row>
    <row r="889" spans="1:6" ht="13.5">
      <c r="A889" s="11">
        <v>32</v>
      </c>
      <c r="B889" s="11">
        <v>3</v>
      </c>
      <c r="C889" s="11">
        <v>6</v>
      </c>
      <c r="D889" s="11">
        <v>0</v>
      </c>
      <c r="E889" s="12">
        <v>527000</v>
      </c>
      <c r="F889" s="13"/>
    </row>
    <row r="890" spans="1:6" ht="13.5">
      <c r="A890" s="11">
        <v>32</v>
      </c>
      <c r="B890" s="11">
        <v>3</v>
      </c>
      <c r="C890" s="11">
        <v>7</v>
      </c>
      <c r="D890" s="11">
        <v>0</v>
      </c>
      <c r="E890" s="12">
        <v>632000</v>
      </c>
      <c r="F890" s="13" t="s">
        <v>1074</v>
      </c>
    </row>
    <row r="891" spans="1:6" ht="13.5">
      <c r="A891" s="11">
        <v>32</v>
      </c>
      <c r="B891" s="11">
        <v>5</v>
      </c>
      <c r="C891" s="11">
        <v>1</v>
      </c>
      <c r="D891" s="11">
        <v>0</v>
      </c>
      <c r="E891" s="12">
        <v>330000</v>
      </c>
      <c r="F891" s="13" t="s">
        <v>1074</v>
      </c>
    </row>
    <row r="892" spans="1:6" ht="13.5">
      <c r="A892" s="11">
        <v>32</v>
      </c>
      <c r="B892" s="11">
        <v>5</v>
      </c>
      <c r="C892" s="11">
        <v>2</v>
      </c>
      <c r="D892" s="11">
        <v>0</v>
      </c>
      <c r="E892" s="12">
        <v>430000</v>
      </c>
      <c r="F892" s="13" t="s">
        <v>1074</v>
      </c>
    </row>
    <row r="893" spans="1:6" ht="13.5">
      <c r="A893" s="11">
        <v>32</v>
      </c>
      <c r="B893" s="11">
        <v>5</v>
      </c>
      <c r="C893" s="11">
        <v>3</v>
      </c>
      <c r="D893" s="11">
        <v>0</v>
      </c>
      <c r="E893" s="12">
        <v>430000</v>
      </c>
      <c r="F893" s="13"/>
    </row>
    <row r="894" spans="1:6" ht="13.5">
      <c r="A894" s="11">
        <v>32</v>
      </c>
      <c r="B894" s="11">
        <v>5</v>
      </c>
      <c r="C894" s="11">
        <v>4</v>
      </c>
      <c r="D894" s="11">
        <v>0</v>
      </c>
      <c r="E894" s="12">
        <v>430000</v>
      </c>
      <c r="F894" s="13"/>
    </row>
    <row r="895" spans="1:6" ht="13.5">
      <c r="A895" s="11">
        <v>32</v>
      </c>
      <c r="B895" s="11">
        <v>5</v>
      </c>
      <c r="C895" s="11">
        <v>5</v>
      </c>
      <c r="D895" s="11">
        <v>0</v>
      </c>
      <c r="E895" s="12">
        <v>430000</v>
      </c>
      <c r="F895" s="13"/>
    </row>
    <row r="896" spans="1:6" ht="13.5">
      <c r="A896" s="11">
        <v>32</v>
      </c>
      <c r="B896" s="11">
        <v>5</v>
      </c>
      <c r="C896" s="11">
        <v>6</v>
      </c>
      <c r="D896" s="11">
        <v>0</v>
      </c>
      <c r="E896" s="12">
        <v>430000</v>
      </c>
      <c r="F896" s="13"/>
    </row>
    <row r="897" spans="1:6" ht="13.5">
      <c r="A897" s="11">
        <v>32</v>
      </c>
      <c r="B897" s="11">
        <v>5</v>
      </c>
      <c r="C897" s="11">
        <v>7</v>
      </c>
      <c r="D897" s="11">
        <v>0</v>
      </c>
      <c r="E897" s="12">
        <v>516000</v>
      </c>
      <c r="F897" s="13" t="s">
        <v>1074</v>
      </c>
    </row>
    <row r="898" spans="1:6" ht="13.5">
      <c r="A898" s="11">
        <v>32</v>
      </c>
      <c r="B898" s="11">
        <v>6</v>
      </c>
      <c r="C898" s="11">
        <v>1</v>
      </c>
      <c r="D898" s="11">
        <v>0</v>
      </c>
      <c r="E898" s="12">
        <v>330000</v>
      </c>
      <c r="F898" s="13" t="s">
        <v>1074</v>
      </c>
    </row>
    <row r="899" spans="1:6" ht="13.5">
      <c r="A899" s="11">
        <v>32</v>
      </c>
      <c r="B899" s="11">
        <v>6</v>
      </c>
      <c r="C899" s="11">
        <v>2</v>
      </c>
      <c r="D899" s="11">
        <v>0</v>
      </c>
      <c r="E899" s="12">
        <v>430000</v>
      </c>
      <c r="F899" s="13" t="s">
        <v>1074</v>
      </c>
    </row>
    <row r="900" spans="1:6" ht="13.5">
      <c r="A900" s="11">
        <v>32</v>
      </c>
      <c r="B900" s="11">
        <v>6</v>
      </c>
      <c r="C900" s="11">
        <v>3</v>
      </c>
      <c r="D900" s="11">
        <v>0</v>
      </c>
      <c r="E900" s="12">
        <v>430000</v>
      </c>
      <c r="F900" s="13"/>
    </row>
    <row r="901" spans="1:6" ht="13.5">
      <c r="A901" s="11">
        <v>32</v>
      </c>
      <c r="B901" s="11">
        <v>6</v>
      </c>
      <c r="C901" s="11">
        <v>4</v>
      </c>
      <c r="D901" s="11">
        <v>0</v>
      </c>
      <c r="E901" s="12">
        <v>430000</v>
      </c>
      <c r="F901" s="13"/>
    </row>
    <row r="902" spans="1:6" ht="13.5">
      <c r="A902" s="11">
        <v>32</v>
      </c>
      <c r="B902" s="11">
        <v>6</v>
      </c>
      <c r="C902" s="11">
        <v>5</v>
      </c>
      <c r="D902" s="11">
        <v>0</v>
      </c>
      <c r="E902" s="12">
        <v>430000</v>
      </c>
      <c r="F902" s="13"/>
    </row>
    <row r="903" spans="1:6" ht="13.5">
      <c r="A903" s="11">
        <v>32</v>
      </c>
      <c r="B903" s="11">
        <v>6</v>
      </c>
      <c r="C903" s="11">
        <v>6</v>
      </c>
      <c r="D903" s="11">
        <v>0</v>
      </c>
      <c r="E903" s="12">
        <v>430000</v>
      </c>
      <c r="F903" s="13"/>
    </row>
    <row r="904" spans="1:6" ht="13.5">
      <c r="A904" s="11">
        <v>32</v>
      </c>
      <c r="B904" s="11">
        <v>6</v>
      </c>
      <c r="C904" s="11">
        <v>7</v>
      </c>
      <c r="D904" s="11">
        <v>0</v>
      </c>
      <c r="E904" s="12">
        <v>516000</v>
      </c>
      <c r="F904" s="13" t="s">
        <v>1074</v>
      </c>
    </row>
    <row r="905" spans="1:6" ht="13.5">
      <c r="A905" s="11">
        <v>33</v>
      </c>
      <c r="B905" s="11">
        <v>2</v>
      </c>
      <c r="C905" s="11">
        <v>1</v>
      </c>
      <c r="D905" s="11">
        <v>0</v>
      </c>
      <c r="E905" s="12">
        <v>390000</v>
      </c>
      <c r="F905" s="13" t="s">
        <v>1074</v>
      </c>
    </row>
    <row r="906" spans="1:6" ht="13.5">
      <c r="A906" s="11">
        <v>33</v>
      </c>
      <c r="B906" s="11">
        <v>2</v>
      </c>
      <c r="C906" s="11">
        <v>1</v>
      </c>
      <c r="D906" s="11">
        <v>1</v>
      </c>
      <c r="E906" s="12">
        <v>422000</v>
      </c>
      <c r="F906" s="13" t="s">
        <v>878</v>
      </c>
    </row>
    <row r="907" spans="1:6" ht="13.5">
      <c r="A907" s="11">
        <v>33</v>
      </c>
      <c r="B907" s="11">
        <v>2</v>
      </c>
      <c r="C907" s="11">
        <v>2</v>
      </c>
      <c r="D907" s="11">
        <v>0</v>
      </c>
      <c r="E907" s="12">
        <v>508000</v>
      </c>
      <c r="F907" s="13" t="s">
        <v>1074</v>
      </c>
    </row>
    <row r="908" spans="1:6" ht="13.5">
      <c r="A908" s="11">
        <v>33</v>
      </c>
      <c r="B908" s="11">
        <v>2</v>
      </c>
      <c r="C908" s="11">
        <v>2</v>
      </c>
      <c r="D908" s="11">
        <v>1</v>
      </c>
      <c r="E908" s="12">
        <v>550000</v>
      </c>
      <c r="F908" s="13" t="s">
        <v>878</v>
      </c>
    </row>
    <row r="909" spans="1:6" ht="13.5">
      <c r="A909" s="11">
        <v>33</v>
      </c>
      <c r="B909" s="11">
        <v>2</v>
      </c>
      <c r="C909" s="11">
        <v>3</v>
      </c>
      <c r="D909" s="11">
        <v>0</v>
      </c>
      <c r="E909" s="12">
        <v>508000</v>
      </c>
      <c r="F909" s="13" t="s">
        <v>1074</v>
      </c>
    </row>
    <row r="910" spans="1:6" ht="13.5">
      <c r="A910" s="11">
        <v>33</v>
      </c>
      <c r="B910" s="11">
        <v>2</v>
      </c>
      <c r="C910" s="11">
        <v>3</v>
      </c>
      <c r="D910" s="11">
        <v>1</v>
      </c>
      <c r="E910" s="12">
        <v>550000</v>
      </c>
      <c r="F910" s="13" t="s">
        <v>878</v>
      </c>
    </row>
    <row r="911" spans="1:6" ht="13.5">
      <c r="A911" s="11">
        <v>33</v>
      </c>
      <c r="B911" s="11">
        <v>2</v>
      </c>
      <c r="C911" s="11">
        <v>4</v>
      </c>
      <c r="D911" s="11">
        <v>0</v>
      </c>
      <c r="E911" s="12">
        <v>508000</v>
      </c>
      <c r="F911" s="13" t="s">
        <v>1074</v>
      </c>
    </row>
    <row r="912" spans="1:6" ht="13.5">
      <c r="A912" s="11">
        <v>33</v>
      </c>
      <c r="B912" s="11">
        <v>2</v>
      </c>
      <c r="C912" s="11">
        <v>4</v>
      </c>
      <c r="D912" s="11">
        <v>1</v>
      </c>
      <c r="E912" s="12">
        <v>550000</v>
      </c>
      <c r="F912" s="13" t="s">
        <v>878</v>
      </c>
    </row>
    <row r="913" spans="1:6" ht="13.5">
      <c r="A913" s="11">
        <v>33</v>
      </c>
      <c r="B913" s="11">
        <v>2</v>
      </c>
      <c r="C913" s="11">
        <v>5</v>
      </c>
      <c r="D913" s="11">
        <v>0</v>
      </c>
      <c r="E913" s="12">
        <v>508000</v>
      </c>
      <c r="F913" s="13" t="s">
        <v>1074</v>
      </c>
    </row>
    <row r="914" spans="1:6" ht="13.5">
      <c r="A914" s="11">
        <v>33</v>
      </c>
      <c r="B914" s="11">
        <v>2</v>
      </c>
      <c r="C914" s="11">
        <v>5</v>
      </c>
      <c r="D914" s="11">
        <v>1</v>
      </c>
      <c r="E914" s="12">
        <v>550000</v>
      </c>
      <c r="F914" s="13" t="s">
        <v>878</v>
      </c>
    </row>
    <row r="915" spans="1:6" ht="13.5">
      <c r="A915" s="11">
        <v>33</v>
      </c>
      <c r="B915" s="11">
        <v>2</v>
      </c>
      <c r="C915" s="11">
        <v>6</v>
      </c>
      <c r="D915" s="11">
        <v>0</v>
      </c>
      <c r="E915" s="12">
        <v>508000</v>
      </c>
      <c r="F915" s="13" t="s">
        <v>1074</v>
      </c>
    </row>
    <row r="916" spans="1:6" ht="13.5">
      <c r="A916" s="11">
        <v>33</v>
      </c>
      <c r="B916" s="11">
        <v>2</v>
      </c>
      <c r="C916" s="11">
        <v>6</v>
      </c>
      <c r="D916" s="11">
        <v>1</v>
      </c>
      <c r="E916" s="12">
        <v>550000</v>
      </c>
      <c r="F916" s="13" t="s">
        <v>878</v>
      </c>
    </row>
    <row r="917" spans="1:6" ht="13.5">
      <c r="A917" s="11">
        <v>33</v>
      </c>
      <c r="B917" s="11">
        <v>2</v>
      </c>
      <c r="C917" s="11">
        <v>7</v>
      </c>
      <c r="D917" s="11">
        <v>0</v>
      </c>
      <c r="E917" s="12">
        <v>610000</v>
      </c>
      <c r="F917" s="13" t="s">
        <v>1074</v>
      </c>
    </row>
    <row r="918" spans="1:6" ht="13.5">
      <c r="A918" s="11">
        <v>33</v>
      </c>
      <c r="B918" s="11">
        <v>2</v>
      </c>
      <c r="C918" s="11">
        <v>7</v>
      </c>
      <c r="D918" s="11">
        <v>1</v>
      </c>
      <c r="E918" s="12">
        <v>660000</v>
      </c>
      <c r="F918" s="13" t="s">
        <v>878</v>
      </c>
    </row>
    <row r="919" spans="1:6" ht="13.5">
      <c r="A919" s="11">
        <v>33</v>
      </c>
      <c r="B919" s="11">
        <v>4</v>
      </c>
      <c r="C919" s="11">
        <v>1</v>
      </c>
      <c r="D919" s="11">
        <v>0</v>
      </c>
      <c r="E919" s="12">
        <v>390000</v>
      </c>
      <c r="F919" s="13" t="s">
        <v>1074</v>
      </c>
    </row>
    <row r="920" spans="1:6" ht="13.5">
      <c r="A920" s="11">
        <v>33</v>
      </c>
      <c r="B920" s="11">
        <v>4</v>
      </c>
      <c r="C920" s="11">
        <v>2</v>
      </c>
      <c r="D920" s="11">
        <v>0</v>
      </c>
      <c r="E920" s="12">
        <v>508000</v>
      </c>
      <c r="F920" s="13" t="s">
        <v>1074</v>
      </c>
    </row>
    <row r="921" spans="1:6" ht="13.5">
      <c r="A921" s="11">
        <v>33</v>
      </c>
      <c r="B921" s="11">
        <v>4</v>
      </c>
      <c r="C921" s="11">
        <v>3</v>
      </c>
      <c r="D921" s="11">
        <v>0</v>
      </c>
      <c r="E921" s="12">
        <v>508000</v>
      </c>
      <c r="F921" s="13"/>
    </row>
    <row r="922" spans="1:6" ht="13.5">
      <c r="A922" s="11">
        <v>33</v>
      </c>
      <c r="B922" s="11">
        <v>4</v>
      </c>
      <c r="C922" s="11">
        <v>4</v>
      </c>
      <c r="D922" s="11">
        <v>0</v>
      </c>
      <c r="E922" s="12">
        <v>508000</v>
      </c>
      <c r="F922" s="13"/>
    </row>
    <row r="923" spans="1:6" ht="13.5">
      <c r="A923" s="11">
        <v>33</v>
      </c>
      <c r="B923" s="11">
        <v>4</v>
      </c>
      <c r="C923" s="11">
        <v>5</v>
      </c>
      <c r="D923" s="11">
        <v>0</v>
      </c>
      <c r="E923" s="12">
        <v>508000</v>
      </c>
      <c r="F923" s="13"/>
    </row>
    <row r="924" spans="1:6" ht="13.5">
      <c r="A924" s="11">
        <v>33</v>
      </c>
      <c r="B924" s="11">
        <v>4</v>
      </c>
      <c r="C924" s="11">
        <v>6</v>
      </c>
      <c r="D924" s="11">
        <v>0</v>
      </c>
      <c r="E924" s="12">
        <v>508000</v>
      </c>
      <c r="F924" s="13"/>
    </row>
    <row r="925" spans="1:6" ht="13.5">
      <c r="A925" s="11">
        <v>33</v>
      </c>
      <c r="B925" s="11">
        <v>4</v>
      </c>
      <c r="C925" s="11">
        <v>7</v>
      </c>
      <c r="D925" s="11">
        <v>0</v>
      </c>
      <c r="E925" s="12">
        <v>610000</v>
      </c>
      <c r="F925" s="13" t="s">
        <v>1074</v>
      </c>
    </row>
    <row r="926" spans="1:6" ht="13.5">
      <c r="A926" s="11">
        <v>33</v>
      </c>
      <c r="B926" s="11">
        <v>5</v>
      </c>
      <c r="C926" s="11">
        <v>1</v>
      </c>
      <c r="D926" s="11">
        <v>0</v>
      </c>
      <c r="E926" s="12">
        <v>334000</v>
      </c>
      <c r="F926" s="13" t="s">
        <v>1074</v>
      </c>
    </row>
    <row r="927" spans="1:6" ht="13.5">
      <c r="A927" s="11">
        <v>33</v>
      </c>
      <c r="B927" s="11">
        <v>5</v>
      </c>
      <c r="C927" s="11">
        <v>2</v>
      </c>
      <c r="D927" s="11">
        <v>0</v>
      </c>
      <c r="E927" s="12">
        <v>434000</v>
      </c>
      <c r="F927" s="13" t="s">
        <v>1074</v>
      </c>
    </row>
    <row r="928" spans="1:6" ht="13.5">
      <c r="A928" s="11">
        <v>33</v>
      </c>
      <c r="B928" s="11">
        <v>5</v>
      </c>
      <c r="C928" s="11">
        <v>3</v>
      </c>
      <c r="D928" s="11">
        <v>0</v>
      </c>
      <c r="E928" s="12">
        <v>434000</v>
      </c>
      <c r="F928" s="13"/>
    </row>
    <row r="929" spans="1:6" ht="13.5">
      <c r="A929" s="11">
        <v>33</v>
      </c>
      <c r="B929" s="11">
        <v>5</v>
      </c>
      <c r="C929" s="11">
        <v>4</v>
      </c>
      <c r="D929" s="11">
        <v>0</v>
      </c>
      <c r="E929" s="12">
        <v>434000</v>
      </c>
      <c r="F929" s="13"/>
    </row>
    <row r="930" spans="1:6" ht="13.5">
      <c r="A930" s="11">
        <v>33</v>
      </c>
      <c r="B930" s="11">
        <v>5</v>
      </c>
      <c r="C930" s="11">
        <v>5</v>
      </c>
      <c r="D930" s="11">
        <v>0</v>
      </c>
      <c r="E930" s="12">
        <v>434000</v>
      </c>
      <c r="F930" s="13"/>
    </row>
    <row r="931" spans="1:6" ht="13.5">
      <c r="A931" s="11">
        <v>33</v>
      </c>
      <c r="B931" s="11">
        <v>5</v>
      </c>
      <c r="C931" s="11">
        <v>6</v>
      </c>
      <c r="D931" s="11">
        <v>0</v>
      </c>
      <c r="E931" s="12">
        <v>434000</v>
      </c>
      <c r="F931" s="13"/>
    </row>
    <row r="932" spans="1:6" ht="13.5">
      <c r="A932" s="11">
        <v>33</v>
      </c>
      <c r="B932" s="11">
        <v>5</v>
      </c>
      <c r="C932" s="11">
        <v>7</v>
      </c>
      <c r="D932" s="11">
        <v>0</v>
      </c>
      <c r="E932" s="12">
        <v>521000</v>
      </c>
      <c r="F932" s="13" t="s">
        <v>1074</v>
      </c>
    </row>
    <row r="933" spans="1:6" ht="13.5">
      <c r="A933" s="11">
        <v>33</v>
      </c>
      <c r="B933" s="11">
        <v>6</v>
      </c>
      <c r="C933" s="11">
        <v>1</v>
      </c>
      <c r="D933" s="11">
        <v>0</v>
      </c>
      <c r="E933" s="12">
        <v>334000</v>
      </c>
      <c r="F933" s="13" t="s">
        <v>1074</v>
      </c>
    </row>
    <row r="934" spans="1:6" ht="13.5">
      <c r="A934" s="11">
        <v>33</v>
      </c>
      <c r="B934" s="11">
        <v>6</v>
      </c>
      <c r="C934" s="11">
        <v>2</v>
      </c>
      <c r="D934" s="11">
        <v>0</v>
      </c>
      <c r="E934" s="12">
        <v>434000</v>
      </c>
      <c r="F934" s="13" t="s">
        <v>1074</v>
      </c>
    </row>
    <row r="935" spans="1:6" ht="13.5">
      <c r="A935" s="11">
        <v>33</v>
      </c>
      <c r="B935" s="11">
        <v>6</v>
      </c>
      <c r="C935" s="11">
        <v>3</v>
      </c>
      <c r="D935" s="11">
        <v>0</v>
      </c>
      <c r="E935" s="12">
        <v>434000</v>
      </c>
      <c r="F935" s="13"/>
    </row>
    <row r="936" spans="1:6" ht="13.5">
      <c r="A936" s="11">
        <v>33</v>
      </c>
      <c r="B936" s="11">
        <v>6</v>
      </c>
      <c r="C936" s="11">
        <v>4</v>
      </c>
      <c r="D936" s="11">
        <v>0</v>
      </c>
      <c r="E936" s="12">
        <v>434000</v>
      </c>
      <c r="F936" s="13"/>
    </row>
    <row r="937" spans="1:6" ht="13.5">
      <c r="A937" s="11">
        <v>33</v>
      </c>
      <c r="B937" s="11">
        <v>6</v>
      </c>
      <c r="C937" s="11">
        <v>5</v>
      </c>
      <c r="D937" s="11">
        <v>0</v>
      </c>
      <c r="E937" s="12">
        <v>434000</v>
      </c>
      <c r="F937" s="13"/>
    </row>
    <row r="938" spans="1:6" ht="13.5">
      <c r="A938" s="11">
        <v>33</v>
      </c>
      <c r="B938" s="11">
        <v>6</v>
      </c>
      <c r="C938" s="11">
        <v>6</v>
      </c>
      <c r="D938" s="11">
        <v>0</v>
      </c>
      <c r="E938" s="12">
        <v>434000</v>
      </c>
      <c r="F938" s="13"/>
    </row>
    <row r="939" spans="1:6" ht="13.5">
      <c r="A939" s="11">
        <v>33</v>
      </c>
      <c r="B939" s="11">
        <v>6</v>
      </c>
      <c r="C939" s="11">
        <v>7</v>
      </c>
      <c r="D939" s="11">
        <v>0</v>
      </c>
      <c r="E939" s="12">
        <v>521000</v>
      </c>
      <c r="F939" s="13" t="s">
        <v>1074</v>
      </c>
    </row>
    <row r="940" spans="1:6" ht="13.5">
      <c r="A940" s="11">
        <v>34</v>
      </c>
      <c r="B940" s="11">
        <v>2</v>
      </c>
      <c r="C940" s="11">
        <v>1</v>
      </c>
      <c r="D940" s="11">
        <v>0</v>
      </c>
      <c r="E940" s="12">
        <v>385000</v>
      </c>
      <c r="F940" s="13" t="s">
        <v>1074</v>
      </c>
    </row>
    <row r="941" spans="1:6" ht="13.5">
      <c r="A941" s="11">
        <v>34</v>
      </c>
      <c r="B941" s="11">
        <v>2</v>
      </c>
      <c r="C941" s="11">
        <v>1</v>
      </c>
      <c r="D941" s="11">
        <v>1</v>
      </c>
      <c r="E941" s="12">
        <v>484000</v>
      </c>
      <c r="F941" s="13" t="s">
        <v>915</v>
      </c>
    </row>
    <row r="942" spans="1:6" ht="13.5">
      <c r="A942" s="11">
        <v>34</v>
      </c>
      <c r="B942" s="11">
        <v>2</v>
      </c>
      <c r="C942" s="11">
        <v>1</v>
      </c>
      <c r="D942" s="11">
        <v>2</v>
      </c>
      <c r="E942" s="12">
        <v>410000</v>
      </c>
      <c r="F942" s="13" t="s">
        <v>929</v>
      </c>
    </row>
    <row r="943" spans="1:6" ht="13.5">
      <c r="A943" s="11">
        <v>34</v>
      </c>
      <c r="B943" s="11">
        <v>2</v>
      </c>
      <c r="C943" s="11">
        <v>2</v>
      </c>
      <c r="D943" s="11">
        <v>0</v>
      </c>
      <c r="E943" s="12">
        <v>500000</v>
      </c>
      <c r="F943" s="13" t="s">
        <v>1074</v>
      </c>
    </row>
    <row r="944" spans="1:6" ht="13.5">
      <c r="A944" s="11">
        <v>34</v>
      </c>
      <c r="B944" s="11">
        <v>2</v>
      </c>
      <c r="C944" s="11">
        <v>2</v>
      </c>
      <c r="D944" s="11">
        <v>1</v>
      </c>
      <c r="E944" s="12">
        <v>629000</v>
      </c>
      <c r="F944" s="13" t="s">
        <v>915</v>
      </c>
    </row>
    <row r="945" spans="1:6" ht="13.5">
      <c r="A945" s="11">
        <v>34</v>
      </c>
      <c r="B945" s="11">
        <v>2</v>
      </c>
      <c r="C945" s="11">
        <v>2</v>
      </c>
      <c r="D945" s="11">
        <v>2</v>
      </c>
      <c r="E945" s="12">
        <v>534000</v>
      </c>
      <c r="F945" s="13" t="s">
        <v>929</v>
      </c>
    </row>
    <row r="946" spans="1:6" ht="13.5">
      <c r="A946" s="11">
        <v>34</v>
      </c>
      <c r="B946" s="11">
        <v>2</v>
      </c>
      <c r="C946" s="11">
        <v>3</v>
      </c>
      <c r="D946" s="11">
        <v>0</v>
      </c>
      <c r="E946" s="12">
        <v>500000</v>
      </c>
      <c r="F946" s="13" t="s">
        <v>1074</v>
      </c>
    </row>
    <row r="947" spans="1:6" ht="13.5">
      <c r="A947" s="11">
        <v>34</v>
      </c>
      <c r="B947" s="11">
        <v>2</v>
      </c>
      <c r="C947" s="11">
        <v>3</v>
      </c>
      <c r="D947" s="11">
        <v>1</v>
      </c>
      <c r="E947" s="12">
        <v>629000</v>
      </c>
      <c r="F947" s="13" t="s">
        <v>915</v>
      </c>
    </row>
    <row r="948" spans="1:6" ht="13.5">
      <c r="A948" s="11">
        <v>34</v>
      </c>
      <c r="B948" s="11">
        <v>2</v>
      </c>
      <c r="C948" s="11">
        <v>3</v>
      </c>
      <c r="D948" s="11">
        <v>2</v>
      </c>
      <c r="E948" s="12">
        <v>534000</v>
      </c>
      <c r="F948" s="13" t="s">
        <v>929</v>
      </c>
    </row>
    <row r="949" spans="1:6" ht="13.5">
      <c r="A949" s="11">
        <v>34</v>
      </c>
      <c r="B949" s="11">
        <v>2</v>
      </c>
      <c r="C949" s="11">
        <v>4</v>
      </c>
      <c r="D949" s="11">
        <v>0</v>
      </c>
      <c r="E949" s="12">
        <v>500000</v>
      </c>
      <c r="F949" s="13" t="s">
        <v>1074</v>
      </c>
    </row>
    <row r="950" spans="1:6" ht="13.5">
      <c r="A950" s="11">
        <v>34</v>
      </c>
      <c r="B950" s="11">
        <v>2</v>
      </c>
      <c r="C950" s="11">
        <v>4</v>
      </c>
      <c r="D950" s="11">
        <v>1</v>
      </c>
      <c r="E950" s="12">
        <v>629000</v>
      </c>
      <c r="F950" s="13" t="s">
        <v>915</v>
      </c>
    </row>
    <row r="951" spans="1:6" ht="13.5">
      <c r="A951" s="11">
        <v>34</v>
      </c>
      <c r="B951" s="11">
        <v>2</v>
      </c>
      <c r="C951" s="11">
        <v>4</v>
      </c>
      <c r="D951" s="11">
        <v>2</v>
      </c>
      <c r="E951" s="12">
        <v>534000</v>
      </c>
      <c r="F951" s="13" t="s">
        <v>929</v>
      </c>
    </row>
    <row r="952" spans="1:6" ht="13.5">
      <c r="A952" s="11">
        <v>34</v>
      </c>
      <c r="B952" s="11">
        <v>2</v>
      </c>
      <c r="C952" s="11">
        <v>5</v>
      </c>
      <c r="D952" s="11">
        <v>0</v>
      </c>
      <c r="E952" s="12">
        <v>500000</v>
      </c>
      <c r="F952" s="13" t="s">
        <v>1074</v>
      </c>
    </row>
    <row r="953" spans="1:6" ht="13.5">
      <c r="A953" s="11">
        <v>34</v>
      </c>
      <c r="B953" s="11">
        <v>2</v>
      </c>
      <c r="C953" s="11">
        <v>5</v>
      </c>
      <c r="D953" s="11">
        <v>1</v>
      </c>
      <c r="E953" s="12">
        <v>629000</v>
      </c>
      <c r="F953" s="13" t="s">
        <v>915</v>
      </c>
    </row>
    <row r="954" spans="1:6" ht="13.5">
      <c r="A954" s="11">
        <v>34</v>
      </c>
      <c r="B954" s="11">
        <v>2</v>
      </c>
      <c r="C954" s="11">
        <v>5</v>
      </c>
      <c r="D954" s="11">
        <v>2</v>
      </c>
      <c r="E954" s="12">
        <v>534000</v>
      </c>
      <c r="F954" s="13" t="s">
        <v>929</v>
      </c>
    </row>
    <row r="955" spans="1:6" ht="13.5">
      <c r="A955" s="11">
        <v>34</v>
      </c>
      <c r="B955" s="11">
        <v>2</v>
      </c>
      <c r="C955" s="11">
        <v>6</v>
      </c>
      <c r="D955" s="11">
        <v>0</v>
      </c>
      <c r="E955" s="12">
        <v>500000</v>
      </c>
      <c r="F955" s="13" t="s">
        <v>1074</v>
      </c>
    </row>
    <row r="956" spans="1:6" ht="13.5">
      <c r="A956" s="11">
        <v>34</v>
      </c>
      <c r="B956" s="11">
        <v>2</v>
      </c>
      <c r="C956" s="11">
        <v>6</v>
      </c>
      <c r="D956" s="11">
        <v>1</v>
      </c>
      <c r="E956" s="12">
        <v>629000</v>
      </c>
      <c r="F956" s="13" t="s">
        <v>915</v>
      </c>
    </row>
    <row r="957" spans="1:6" ht="13.5">
      <c r="A957" s="11">
        <v>34</v>
      </c>
      <c r="B957" s="11">
        <v>2</v>
      </c>
      <c r="C957" s="11">
        <v>6</v>
      </c>
      <c r="D957" s="11">
        <v>2</v>
      </c>
      <c r="E957" s="12">
        <v>534000</v>
      </c>
      <c r="F957" s="13" t="s">
        <v>929</v>
      </c>
    </row>
    <row r="958" spans="1:6" ht="13.5">
      <c r="A958" s="11">
        <v>34</v>
      </c>
      <c r="B958" s="11">
        <v>2</v>
      </c>
      <c r="C958" s="11">
        <v>7</v>
      </c>
      <c r="D958" s="11">
        <v>0</v>
      </c>
      <c r="E958" s="12">
        <v>600000</v>
      </c>
      <c r="F958" s="13" t="s">
        <v>1074</v>
      </c>
    </row>
    <row r="959" spans="1:6" ht="13.5">
      <c r="A959" s="11">
        <v>34</v>
      </c>
      <c r="B959" s="11">
        <v>2</v>
      </c>
      <c r="C959" s="11">
        <v>7</v>
      </c>
      <c r="D959" s="11">
        <v>1</v>
      </c>
      <c r="E959" s="12">
        <v>755000</v>
      </c>
      <c r="F959" s="13" t="s">
        <v>915</v>
      </c>
    </row>
    <row r="960" spans="1:6" ht="13.5">
      <c r="A960" s="11">
        <v>34</v>
      </c>
      <c r="B960" s="11">
        <v>2</v>
      </c>
      <c r="C960" s="11">
        <v>7</v>
      </c>
      <c r="D960" s="11">
        <v>2</v>
      </c>
      <c r="E960" s="12">
        <v>641000</v>
      </c>
      <c r="F960" s="13" t="s">
        <v>929</v>
      </c>
    </row>
    <row r="961" spans="1:6" ht="13.5">
      <c r="A961" s="11">
        <v>34</v>
      </c>
      <c r="B961" s="11">
        <v>4</v>
      </c>
      <c r="C961" s="11">
        <v>1</v>
      </c>
      <c r="D961" s="11">
        <v>0</v>
      </c>
      <c r="E961" s="12">
        <v>385000</v>
      </c>
      <c r="F961" s="13" t="s">
        <v>1074</v>
      </c>
    </row>
    <row r="962" spans="1:6" ht="13.5">
      <c r="A962" s="11">
        <v>34</v>
      </c>
      <c r="B962" s="11">
        <v>4</v>
      </c>
      <c r="C962" s="11">
        <v>2</v>
      </c>
      <c r="D962" s="11">
        <v>0</v>
      </c>
      <c r="E962" s="12">
        <v>500000</v>
      </c>
      <c r="F962" s="13" t="s">
        <v>1074</v>
      </c>
    </row>
    <row r="963" spans="1:6" ht="13.5">
      <c r="A963" s="11">
        <v>34</v>
      </c>
      <c r="B963" s="11">
        <v>4</v>
      </c>
      <c r="C963" s="11">
        <v>3</v>
      </c>
      <c r="D963" s="11">
        <v>0</v>
      </c>
      <c r="E963" s="12">
        <v>500000</v>
      </c>
      <c r="F963" s="13"/>
    </row>
    <row r="964" spans="1:6" ht="13.5">
      <c r="A964" s="11">
        <v>34</v>
      </c>
      <c r="B964" s="11">
        <v>4</v>
      </c>
      <c r="C964" s="11">
        <v>4</v>
      </c>
      <c r="D964" s="11">
        <v>0</v>
      </c>
      <c r="E964" s="12">
        <v>500000</v>
      </c>
      <c r="F964" s="13"/>
    </row>
    <row r="965" spans="1:6" ht="13.5">
      <c r="A965" s="11">
        <v>34</v>
      </c>
      <c r="B965" s="11">
        <v>4</v>
      </c>
      <c r="C965" s="11">
        <v>5</v>
      </c>
      <c r="D965" s="11">
        <v>0</v>
      </c>
      <c r="E965" s="12">
        <v>500000</v>
      </c>
      <c r="F965" s="13"/>
    </row>
    <row r="966" spans="1:6" ht="13.5">
      <c r="A966" s="11">
        <v>34</v>
      </c>
      <c r="B966" s="11">
        <v>4</v>
      </c>
      <c r="C966" s="11">
        <v>6</v>
      </c>
      <c r="D966" s="11">
        <v>0</v>
      </c>
      <c r="E966" s="12">
        <v>500000</v>
      </c>
      <c r="F966" s="13"/>
    </row>
    <row r="967" spans="1:6" ht="13.5">
      <c r="A967" s="11">
        <v>34</v>
      </c>
      <c r="B967" s="11">
        <v>4</v>
      </c>
      <c r="C967" s="11">
        <v>7</v>
      </c>
      <c r="D967" s="11">
        <v>0</v>
      </c>
      <c r="E967" s="12">
        <v>600000</v>
      </c>
      <c r="F967" s="13" t="s">
        <v>1074</v>
      </c>
    </row>
    <row r="968" spans="1:6" ht="13.5">
      <c r="A968" s="11">
        <v>34</v>
      </c>
      <c r="B968" s="11">
        <v>5</v>
      </c>
      <c r="C968" s="11">
        <v>1</v>
      </c>
      <c r="D968" s="11">
        <v>0</v>
      </c>
      <c r="E968" s="12">
        <v>367000</v>
      </c>
      <c r="F968" s="13" t="s">
        <v>1074</v>
      </c>
    </row>
    <row r="969" spans="1:6" ht="13.5">
      <c r="A969" s="11">
        <v>34</v>
      </c>
      <c r="B969" s="11">
        <v>5</v>
      </c>
      <c r="C969" s="11">
        <v>2</v>
      </c>
      <c r="D969" s="11">
        <v>0</v>
      </c>
      <c r="E969" s="12">
        <v>478000</v>
      </c>
      <c r="F969" s="13" t="s">
        <v>1074</v>
      </c>
    </row>
    <row r="970" spans="1:6" ht="13.5">
      <c r="A970" s="11">
        <v>34</v>
      </c>
      <c r="B970" s="11">
        <v>5</v>
      </c>
      <c r="C970" s="11">
        <v>3</v>
      </c>
      <c r="D970" s="11">
        <v>0</v>
      </c>
      <c r="E970" s="12">
        <v>478000</v>
      </c>
      <c r="F970" s="13"/>
    </row>
    <row r="971" spans="1:6" ht="13.5">
      <c r="A971" s="11">
        <v>34</v>
      </c>
      <c r="B971" s="11">
        <v>5</v>
      </c>
      <c r="C971" s="11">
        <v>4</v>
      </c>
      <c r="D971" s="11">
        <v>0</v>
      </c>
      <c r="E971" s="12">
        <v>478000</v>
      </c>
      <c r="F971" s="13"/>
    </row>
    <row r="972" spans="1:6" ht="13.5">
      <c r="A972" s="11">
        <v>34</v>
      </c>
      <c r="B972" s="11">
        <v>5</v>
      </c>
      <c r="C972" s="11">
        <v>5</v>
      </c>
      <c r="D972" s="11">
        <v>0</v>
      </c>
      <c r="E972" s="12">
        <v>478000</v>
      </c>
      <c r="F972" s="13"/>
    </row>
    <row r="973" spans="1:6" ht="13.5">
      <c r="A973" s="11">
        <v>34</v>
      </c>
      <c r="B973" s="11">
        <v>5</v>
      </c>
      <c r="C973" s="11">
        <v>6</v>
      </c>
      <c r="D973" s="11">
        <v>0</v>
      </c>
      <c r="E973" s="12">
        <v>478000</v>
      </c>
      <c r="F973" s="13"/>
    </row>
    <row r="974" spans="1:6" ht="13.5">
      <c r="A974" s="11">
        <v>34</v>
      </c>
      <c r="B974" s="11">
        <v>5</v>
      </c>
      <c r="C974" s="11">
        <v>7</v>
      </c>
      <c r="D974" s="11">
        <v>0</v>
      </c>
      <c r="E974" s="12">
        <v>574000</v>
      </c>
      <c r="F974" s="13" t="s">
        <v>1074</v>
      </c>
    </row>
    <row r="975" spans="1:6" ht="13.5">
      <c r="A975" s="11">
        <v>34</v>
      </c>
      <c r="B975" s="11">
        <v>6</v>
      </c>
      <c r="C975" s="11">
        <v>1</v>
      </c>
      <c r="D975" s="11">
        <v>0</v>
      </c>
      <c r="E975" s="12">
        <v>367000</v>
      </c>
      <c r="F975" s="13" t="s">
        <v>1074</v>
      </c>
    </row>
    <row r="976" spans="1:6" ht="13.5">
      <c r="A976" s="11">
        <v>34</v>
      </c>
      <c r="B976" s="11">
        <v>6</v>
      </c>
      <c r="C976" s="11">
        <v>2</v>
      </c>
      <c r="D976" s="11">
        <v>0</v>
      </c>
      <c r="E976" s="12">
        <v>478000</v>
      </c>
      <c r="F976" s="13" t="s">
        <v>1074</v>
      </c>
    </row>
    <row r="977" spans="1:6" ht="13.5">
      <c r="A977" s="11">
        <v>34</v>
      </c>
      <c r="B977" s="11">
        <v>6</v>
      </c>
      <c r="C977" s="11">
        <v>3</v>
      </c>
      <c r="D977" s="11">
        <v>0</v>
      </c>
      <c r="E977" s="12">
        <v>478000</v>
      </c>
      <c r="F977" s="13"/>
    </row>
    <row r="978" spans="1:6" ht="13.5">
      <c r="A978" s="11">
        <v>34</v>
      </c>
      <c r="B978" s="11">
        <v>6</v>
      </c>
      <c r="C978" s="11">
        <v>4</v>
      </c>
      <c r="D978" s="11">
        <v>0</v>
      </c>
      <c r="E978" s="12">
        <v>478000</v>
      </c>
      <c r="F978" s="13"/>
    </row>
    <row r="979" spans="1:6" ht="13.5">
      <c r="A979" s="11">
        <v>34</v>
      </c>
      <c r="B979" s="11">
        <v>6</v>
      </c>
      <c r="C979" s="11">
        <v>5</v>
      </c>
      <c r="D979" s="11">
        <v>0</v>
      </c>
      <c r="E979" s="12">
        <v>478000</v>
      </c>
      <c r="F979" s="13"/>
    </row>
    <row r="980" spans="1:6" ht="13.5">
      <c r="A980" s="11">
        <v>34</v>
      </c>
      <c r="B980" s="11">
        <v>6</v>
      </c>
      <c r="C980" s="11">
        <v>6</v>
      </c>
      <c r="D980" s="11">
        <v>0</v>
      </c>
      <c r="E980" s="12">
        <v>478000</v>
      </c>
      <c r="F980" s="13"/>
    </row>
    <row r="981" spans="1:6" ht="13.5">
      <c r="A981" s="11">
        <v>34</v>
      </c>
      <c r="B981" s="11">
        <v>6</v>
      </c>
      <c r="C981" s="11">
        <v>7</v>
      </c>
      <c r="D981" s="11">
        <v>0</v>
      </c>
      <c r="E981" s="12">
        <v>574000</v>
      </c>
      <c r="F981" s="13" t="s">
        <v>1074</v>
      </c>
    </row>
    <row r="982" spans="1:6" ht="13.5">
      <c r="A982" s="11">
        <v>35</v>
      </c>
      <c r="B982" s="11">
        <v>3</v>
      </c>
      <c r="C982" s="11">
        <v>1</v>
      </c>
      <c r="D982" s="11">
        <v>0</v>
      </c>
      <c r="E982" s="12">
        <v>352000</v>
      </c>
      <c r="F982" s="13" t="s">
        <v>1074</v>
      </c>
    </row>
    <row r="983" spans="1:6" ht="13.5">
      <c r="A983" s="11">
        <v>35</v>
      </c>
      <c r="B983" s="11">
        <v>3</v>
      </c>
      <c r="C983" s="11">
        <v>2</v>
      </c>
      <c r="D983" s="11">
        <v>0</v>
      </c>
      <c r="E983" s="12">
        <v>457000</v>
      </c>
      <c r="F983" s="13" t="s">
        <v>1074</v>
      </c>
    </row>
    <row r="984" spans="1:6" ht="13.5">
      <c r="A984" s="11">
        <v>35</v>
      </c>
      <c r="B984" s="11">
        <v>3</v>
      </c>
      <c r="C984" s="11">
        <v>3</v>
      </c>
      <c r="D984" s="11">
        <v>0</v>
      </c>
      <c r="E984" s="12">
        <v>457000</v>
      </c>
      <c r="F984" s="13"/>
    </row>
    <row r="985" spans="1:6" ht="13.5">
      <c r="A985" s="11">
        <v>35</v>
      </c>
      <c r="B985" s="11">
        <v>3</v>
      </c>
      <c r="C985" s="11">
        <v>4</v>
      </c>
      <c r="D985" s="11">
        <v>0</v>
      </c>
      <c r="E985" s="12">
        <v>457000</v>
      </c>
      <c r="F985" s="13"/>
    </row>
    <row r="986" spans="1:6" ht="13.5">
      <c r="A986" s="11">
        <v>35</v>
      </c>
      <c r="B986" s="11">
        <v>3</v>
      </c>
      <c r="C986" s="11">
        <v>5</v>
      </c>
      <c r="D986" s="11">
        <v>0</v>
      </c>
      <c r="E986" s="12">
        <v>457000</v>
      </c>
      <c r="F986" s="13"/>
    </row>
    <row r="987" spans="1:6" ht="13.5">
      <c r="A987" s="11">
        <v>35</v>
      </c>
      <c r="B987" s="11">
        <v>3</v>
      </c>
      <c r="C987" s="11">
        <v>6</v>
      </c>
      <c r="D987" s="11">
        <v>0</v>
      </c>
      <c r="E987" s="12">
        <v>457000</v>
      </c>
      <c r="F987" s="13"/>
    </row>
    <row r="988" spans="1:6" ht="13.5">
      <c r="A988" s="11">
        <v>35</v>
      </c>
      <c r="B988" s="11">
        <v>3</v>
      </c>
      <c r="C988" s="11">
        <v>7</v>
      </c>
      <c r="D988" s="11">
        <v>0</v>
      </c>
      <c r="E988" s="12">
        <v>548000</v>
      </c>
      <c r="F988" s="13" t="s">
        <v>1074</v>
      </c>
    </row>
    <row r="989" spans="1:6" ht="13.5">
      <c r="A989" s="11">
        <v>35</v>
      </c>
      <c r="B989" s="11">
        <v>4</v>
      </c>
      <c r="C989" s="11">
        <v>1</v>
      </c>
      <c r="D989" s="11">
        <v>0</v>
      </c>
      <c r="E989" s="12">
        <v>352000</v>
      </c>
      <c r="F989" s="13" t="s">
        <v>1074</v>
      </c>
    </row>
    <row r="990" spans="1:6" ht="13.5">
      <c r="A990" s="11">
        <v>35</v>
      </c>
      <c r="B990" s="11">
        <v>4</v>
      </c>
      <c r="C990" s="11">
        <v>2</v>
      </c>
      <c r="D990" s="11">
        <v>0</v>
      </c>
      <c r="E990" s="12">
        <v>457000</v>
      </c>
      <c r="F990" s="13" t="s">
        <v>1074</v>
      </c>
    </row>
    <row r="991" spans="1:6" ht="13.5">
      <c r="A991" s="11">
        <v>35</v>
      </c>
      <c r="B991" s="11">
        <v>4</v>
      </c>
      <c r="C991" s="11">
        <v>3</v>
      </c>
      <c r="D991" s="11">
        <v>0</v>
      </c>
      <c r="E991" s="12">
        <v>457000</v>
      </c>
      <c r="F991" s="13"/>
    </row>
    <row r="992" spans="1:6" ht="13.5">
      <c r="A992" s="11">
        <v>35</v>
      </c>
      <c r="B992" s="11">
        <v>4</v>
      </c>
      <c r="C992" s="11">
        <v>4</v>
      </c>
      <c r="D992" s="11">
        <v>0</v>
      </c>
      <c r="E992" s="12">
        <v>457000</v>
      </c>
      <c r="F992" s="13"/>
    </row>
    <row r="993" spans="1:6" ht="13.5">
      <c r="A993" s="11">
        <v>35</v>
      </c>
      <c r="B993" s="11">
        <v>4</v>
      </c>
      <c r="C993" s="11">
        <v>5</v>
      </c>
      <c r="D993" s="11">
        <v>0</v>
      </c>
      <c r="E993" s="12">
        <v>457000</v>
      </c>
      <c r="F993" s="13"/>
    </row>
    <row r="994" spans="1:6" ht="13.5">
      <c r="A994" s="11">
        <v>35</v>
      </c>
      <c r="B994" s="11">
        <v>4</v>
      </c>
      <c r="C994" s="11">
        <v>6</v>
      </c>
      <c r="D994" s="11">
        <v>0</v>
      </c>
      <c r="E994" s="12">
        <v>457000</v>
      </c>
      <c r="F994" s="13"/>
    </row>
    <row r="995" spans="1:6" ht="13.5">
      <c r="A995" s="11">
        <v>35</v>
      </c>
      <c r="B995" s="11">
        <v>4</v>
      </c>
      <c r="C995" s="11">
        <v>7</v>
      </c>
      <c r="D995" s="11">
        <v>0</v>
      </c>
      <c r="E995" s="12">
        <v>548000</v>
      </c>
      <c r="F995" s="13" t="s">
        <v>1074</v>
      </c>
    </row>
    <row r="996" spans="1:6" ht="13.5">
      <c r="A996" s="11">
        <v>35</v>
      </c>
      <c r="B996" s="11">
        <v>5</v>
      </c>
      <c r="C996" s="11">
        <v>1</v>
      </c>
      <c r="D996" s="11">
        <v>0</v>
      </c>
      <c r="E996" s="12">
        <v>323000</v>
      </c>
      <c r="F996" s="13" t="s">
        <v>1074</v>
      </c>
    </row>
    <row r="997" spans="1:6" ht="13.5">
      <c r="A997" s="11">
        <v>35</v>
      </c>
      <c r="B997" s="11">
        <v>5</v>
      </c>
      <c r="C997" s="11">
        <v>2</v>
      </c>
      <c r="D997" s="11">
        <v>0</v>
      </c>
      <c r="E997" s="12">
        <v>420000</v>
      </c>
      <c r="F997" s="13" t="s">
        <v>1074</v>
      </c>
    </row>
    <row r="998" spans="1:6" ht="13.5">
      <c r="A998" s="11">
        <v>35</v>
      </c>
      <c r="B998" s="11">
        <v>5</v>
      </c>
      <c r="C998" s="11">
        <v>3</v>
      </c>
      <c r="D998" s="11">
        <v>0</v>
      </c>
      <c r="E998" s="12">
        <v>420000</v>
      </c>
      <c r="F998" s="13"/>
    </row>
    <row r="999" spans="1:6" ht="13.5">
      <c r="A999" s="11">
        <v>35</v>
      </c>
      <c r="B999" s="11">
        <v>5</v>
      </c>
      <c r="C999" s="11">
        <v>4</v>
      </c>
      <c r="D999" s="11">
        <v>0</v>
      </c>
      <c r="E999" s="12">
        <v>420000</v>
      </c>
      <c r="F999" s="13"/>
    </row>
    <row r="1000" spans="1:6" ht="13.5">
      <c r="A1000" s="11">
        <v>35</v>
      </c>
      <c r="B1000" s="11">
        <v>5</v>
      </c>
      <c r="C1000" s="11">
        <v>5</v>
      </c>
      <c r="D1000" s="11">
        <v>0</v>
      </c>
      <c r="E1000" s="12">
        <v>420000</v>
      </c>
      <c r="F1000" s="13"/>
    </row>
    <row r="1001" spans="1:6" ht="13.5">
      <c r="A1001" s="11">
        <v>35</v>
      </c>
      <c r="B1001" s="11">
        <v>5</v>
      </c>
      <c r="C1001" s="11">
        <v>6</v>
      </c>
      <c r="D1001" s="11">
        <v>0</v>
      </c>
      <c r="E1001" s="12">
        <v>420000</v>
      </c>
      <c r="F1001" s="13"/>
    </row>
    <row r="1002" spans="1:6" ht="13.5">
      <c r="A1002" s="11">
        <v>35</v>
      </c>
      <c r="B1002" s="11">
        <v>5</v>
      </c>
      <c r="C1002" s="11">
        <v>7</v>
      </c>
      <c r="D1002" s="11">
        <v>0</v>
      </c>
      <c r="E1002" s="12">
        <v>504000</v>
      </c>
      <c r="F1002" s="13" t="s">
        <v>1074</v>
      </c>
    </row>
    <row r="1003" spans="1:6" ht="13.5">
      <c r="A1003" s="11">
        <v>35</v>
      </c>
      <c r="B1003" s="11">
        <v>6</v>
      </c>
      <c r="C1003" s="11">
        <v>1</v>
      </c>
      <c r="D1003" s="11">
        <v>0</v>
      </c>
      <c r="E1003" s="12">
        <v>323000</v>
      </c>
      <c r="F1003" s="13" t="s">
        <v>1074</v>
      </c>
    </row>
    <row r="1004" spans="1:6" ht="13.5">
      <c r="A1004" s="11">
        <v>35</v>
      </c>
      <c r="B1004" s="11">
        <v>6</v>
      </c>
      <c r="C1004" s="11">
        <v>2</v>
      </c>
      <c r="D1004" s="11">
        <v>0</v>
      </c>
      <c r="E1004" s="12">
        <v>420000</v>
      </c>
      <c r="F1004" s="13" t="s">
        <v>1074</v>
      </c>
    </row>
    <row r="1005" spans="1:6" ht="13.5">
      <c r="A1005" s="11">
        <v>35</v>
      </c>
      <c r="B1005" s="11">
        <v>6</v>
      </c>
      <c r="C1005" s="11">
        <v>3</v>
      </c>
      <c r="D1005" s="11">
        <v>0</v>
      </c>
      <c r="E1005" s="12">
        <v>420000</v>
      </c>
      <c r="F1005" s="13"/>
    </row>
    <row r="1006" spans="1:6" ht="13.5">
      <c r="A1006" s="11">
        <v>35</v>
      </c>
      <c r="B1006" s="11">
        <v>6</v>
      </c>
      <c r="C1006" s="11">
        <v>4</v>
      </c>
      <c r="D1006" s="11">
        <v>0</v>
      </c>
      <c r="E1006" s="12">
        <v>420000</v>
      </c>
      <c r="F1006" s="13"/>
    </row>
    <row r="1007" spans="1:6" ht="13.5">
      <c r="A1007" s="11">
        <v>35</v>
      </c>
      <c r="B1007" s="11">
        <v>6</v>
      </c>
      <c r="C1007" s="11">
        <v>5</v>
      </c>
      <c r="D1007" s="11">
        <v>0</v>
      </c>
      <c r="E1007" s="12">
        <v>420000</v>
      </c>
      <c r="F1007" s="13"/>
    </row>
    <row r="1008" spans="1:6" ht="13.5">
      <c r="A1008" s="11">
        <v>35</v>
      </c>
      <c r="B1008" s="11">
        <v>6</v>
      </c>
      <c r="C1008" s="11">
        <v>6</v>
      </c>
      <c r="D1008" s="11">
        <v>0</v>
      </c>
      <c r="E1008" s="12">
        <v>420000</v>
      </c>
      <c r="F1008" s="13"/>
    </row>
    <row r="1009" spans="1:6" ht="13.5">
      <c r="A1009" s="11">
        <v>35</v>
      </c>
      <c r="B1009" s="11">
        <v>6</v>
      </c>
      <c r="C1009" s="11">
        <v>7</v>
      </c>
      <c r="D1009" s="11">
        <v>0</v>
      </c>
      <c r="E1009" s="12">
        <v>504000</v>
      </c>
      <c r="F1009" s="13" t="s">
        <v>1074</v>
      </c>
    </row>
    <row r="1010" spans="1:6" ht="13.5">
      <c r="A1010" s="11">
        <v>36</v>
      </c>
      <c r="B1010" s="11">
        <v>3</v>
      </c>
      <c r="C1010" s="11">
        <v>1</v>
      </c>
      <c r="D1010" s="11">
        <v>0</v>
      </c>
      <c r="E1010" s="12">
        <v>346000</v>
      </c>
      <c r="F1010" s="13" t="s">
        <v>1074</v>
      </c>
    </row>
    <row r="1011" spans="1:6" ht="13.5">
      <c r="A1011" s="11">
        <v>36</v>
      </c>
      <c r="B1011" s="11">
        <v>3</v>
      </c>
      <c r="C1011" s="11">
        <v>2</v>
      </c>
      <c r="D1011" s="11">
        <v>0</v>
      </c>
      <c r="E1011" s="12">
        <v>450000</v>
      </c>
      <c r="F1011" s="13" t="s">
        <v>1074</v>
      </c>
    </row>
    <row r="1012" spans="1:6" ht="13.5">
      <c r="A1012" s="11">
        <v>36</v>
      </c>
      <c r="B1012" s="11">
        <v>3</v>
      </c>
      <c r="C1012" s="11">
        <v>3</v>
      </c>
      <c r="D1012" s="11">
        <v>0</v>
      </c>
      <c r="E1012" s="12">
        <v>450000</v>
      </c>
      <c r="F1012" s="13"/>
    </row>
    <row r="1013" spans="1:6" ht="13.5">
      <c r="A1013" s="11">
        <v>36</v>
      </c>
      <c r="B1013" s="11">
        <v>3</v>
      </c>
      <c r="C1013" s="11">
        <v>4</v>
      </c>
      <c r="D1013" s="11">
        <v>0</v>
      </c>
      <c r="E1013" s="12">
        <v>450000</v>
      </c>
      <c r="F1013" s="13"/>
    </row>
    <row r="1014" spans="1:6" ht="13.5">
      <c r="A1014" s="11">
        <v>36</v>
      </c>
      <c r="B1014" s="11">
        <v>3</v>
      </c>
      <c r="C1014" s="11">
        <v>5</v>
      </c>
      <c r="D1014" s="11">
        <v>0</v>
      </c>
      <c r="E1014" s="12">
        <v>450000</v>
      </c>
      <c r="F1014" s="13"/>
    </row>
    <row r="1015" spans="1:6" ht="13.5">
      <c r="A1015" s="11">
        <v>36</v>
      </c>
      <c r="B1015" s="11">
        <v>3</v>
      </c>
      <c r="C1015" s="11">
        <v>6</v>
      </c>
      <c r="D1015" s="11">
        <v>0</v>
      </c>
      <c r="E1015" s="12">
        <v>450000</v>
      </c>
      <c r="F1015" s="13"/>
    </row>
    <row r="1016" spans="1:6" ht="13.5">
      <c r="A1016" s="11">
        <v>36</v>
      </c>
      <c r="B1016" s="11">
        <v>3</v>
      </c>
      <c r="C1016" s="11">
        <v>7</v>
      </c>
      <c r="D1016" s="11">
        <v>0</v>
      </c>
      <c r="E1016" s="12">
        <v>540000</v>
      </c>
      <c r="F1016" s="13" t="s">
        <v>1074</v>
      </c>
    </row>
    <row r="1017" spans="1:6" ht="13.5">
      <c r="A1017" s="11">
        <v>36</v>
      </c>
      <c r="B1017" s="11">
        <v>5</v>
      </c>
      <c r="C1017" s="11">
        <v>1</v>
      </c>
      <c r="D1017" s="11">
        <v>0</v>
      </c>
      <c r="E1017" s="12">
        <v>312000</v>
      </c>
      <c r="F1017" s="13" t="s">
        <v>1074</v>
      </c>
    </row>
    <row r="1018" spans="1:6" ht="13.5">
      <c r="A1018" s="11">
        <v>36</v>
      </c>
      <c r="B1018" s="11">
        <v>5</v>
      </c>
      <c r="C1018" s="11">
        <v>2</v>
      </c>
      <c r="D1018" s="11">
        <v>0</v>
      </c>
      <c r="E1018" s="12">
        <v>406000</v>
      </c>
      <c r="F1018" s="13" t="s">
        <v>1074</v>
      </c>
    </row>
    <row r="1019" spans="1:6" ht="13.5">
      <c r="A1019" s="11">
        <v>36</v>
      </c>
      <c r="B1019" s="11">
        <v>5</v>
      </c>
      <c r="C1019" s="11">
        <v>3</v>
      </c>
      <c r="D1019" s="11">
        <v>0</v>
      </c>
      <c r="E1019" s="12">
        <v>406000</v>
      </c>
      <c r="F1019" s="13"/>
    </row>
    <row r="1020" spans="1:6" ht="13.5">
      <c r="A1020" s="11">
        <v>36</v>
      </c>
      <c r="B1020" s="11">
        <v>5</v>
      </c>
      <c r="C1020" s="11">
        <v>4</v>
      </c>
      <c r="D1020" s="11">
        <v>0</v>
      </c>
      <c r="E1020" s="12">
        <v>406000</v>
      </c>
      <c r="F1020" s="13"/>
    </row>
    <row r="1021" spans="1:6" ht="13.5">
      <c r="A1021" s="11">
        <v>36</v>
      </c>
      <c r="B1021" s="11">
        <v>5</v>
      </c>
      <c r="C1021" s="11">
        <v>5</v>
      </c>
      <c r="D1021" s="11">
        <v>0</v>
      </c>
      <c r="E1021" s="12">
        <v>406000</v>
      </c>
      <c r="F1021" s="13"/>
    </row>
    <row r="1022" spans="1:6" ht="13.5">
      <c r="A1022" s="11">
        <v>36</v>
      </c>
      <c r="B1022" s="11">
        <v>5</v>
      </c>
      <c r="C1022" s="11">
        <v>6</v>
      </c>
      <c r="D1022" s="11">
        <v>0</v>
      </c>
      <c r="E1022" s="12">
        <v>406000</v>
      </c>
      <c r="F1022" s="13"/>
    </row>
    <row r="1023" spans="1:6" ht="13.5">
      <c r="A1023" s="11">
        <v>36</v>
      </c>
      <c r="B1023" s="11">
        <v>5</v>
      </c>
      <c r="C1023" s="11">
        <v>7</v>
      </c>
      <c r="D1023" s="11">
        <v>0</v>
      </c>
      <c r="E1023" s="12">
        <v>487000</v>
      </c>
      <c r="F1023" s="13" t="s">
        <v>1074</v>
      </c>
    </row>
    <row r="1024" spans="1:6" ht="13.5">
      <c r="A1024" s="11">
        <v>36</v>
      </c>
      <c r="B1024" s="11">
        <v>6</v>
      </c>
      <c r="C1024" s="11">
        <v>1</v>
      </c>
      <c r="D1024" s="11">
        <v>0</v>
      </c>
      <c r="E1024" s="12">
        <v>312000</v>
      </c>
      <c r="F1024" s="13" t="s">
        <v>1074</v>
      </c>
    </row>
    <row r="1025" spans="1:6" ht="13.5">
      <c r="A1025" s="11">
        <v>36</v>
      </c>
      <c r="B1025" s="11">
        <v>6</v>
      </c>
      <c r="C1025" s="11">
        <v>2</v>
      </c>
      <c r="D1025" s="11">
        <v>0</v>
      </c>
      <c r="E1025" s="12">
        <v>406000</v>
      </c>
      <c r="F1025" s="13" t="s">
        <v>1074</v>
      </c>
    </row>
    <row r="1026" spans="1:6" ht="13.5">
      <c r="A1026" s="11">
        <v>36</v>
      </c>
      <c r="B1026" s="11">
        <v>6</v>
      </c>
      <c r="C1026" s="11">
        <v>3</v>
      </c>
      <c r="D1026" s="11">
        <v>0</v>
      </c>
      <c r="E1026" s="12">
        <v>406000</v>
      </c>
      <c r="F1026" s="13"/>
    </row>
    <row r="1027" spans="1:6" ht="13.5">
      <c r="A1027" s="11">
        <v>36</v>
      </c>
      <c r="B1027" s="11">
        <v>6</v>
      </c>
      <c r="C1027" s="11">
        <v>4</v>
      </c>
      <c r="D1027" s="11">
        <v>0</v>
      </c>
      <c r="E1027" s="12">
        <v>406000</v>
      </c>
      <c r="F1027" s="13"/>
    </row>
    <row r="1028" spans="1:6" ht="13.5">
      <c r="A1028" s="11">
        <v>36</v>
      </c>
      <c r="B1028" s="11">
        <v>6</v>
      </c>
      <c r="C1028" s="11">
        <v>5</v>
      </c>
      <c r="D1028" s="11">
        <v>0</v>
      </c>
      <c r="E1028" s="12">
        <v>406000</v>
      </c>
      <c r="F1028" s="13"/>
    </row>
    <row r="1029" spans="1:6" ht="13.5">
      <c r="A1029" s="11">
        <v>36</v>
      </c>
      <c r="B1029" s="11">
        <v>6</v>
      </c>
      <c r="C1029" s="11">
        <v>6</v>
      </c>
      <c r="D1029" s="11">
        <v>0</v>
      </c>
      <c r="E1029" s="12">
        <v>406000</v>
      </c>
      <c r="F1029" s="13"/>
    </row>
    <row r="1030" spans="1:6" ht="13.5">
      <c r="A1030" s="11">
        <v>36</v>
      </c>
      <c r="B1030" s="11">
        <v>6</v>
      </c>
      <c r="C1030" s="11">
        <v>7</v>
      </c>
      <c r="D1030" s="11">
        <v>0</v>
      </c>
      <c r="E1030" s="12">
        <v>487000</v>
      </c>
      <c r="F1030" s="13" t="s">
        <v>1074</v>
      </c>
    </row>
    <row r="1031" spans="1:6" ht="13.5">
      <c r="A1031" s="11">
        <v>37</v>
      </c>
      <c r="B1031" s="11">
        <v>3</v>
      </c>
      <c r="C1031" s="11">
        <v>1</v>
      </c>
      <c r="D1031" s="11">
        <v>1</v>
      </c>
      <c r="E1031" s="12">
        <v>448000</v>
      </c>
      <c r="F1031" s="13" t="s">
        <v>968</v>
      </c>
    </row>
    <row r="1032" spans="1:6" ht="13.5">
      <c r="A1032" s="11">
        <v>37</v>
      </c>
      <c r="B1032" s="11">
        <v>3</v>
      </c>
      <c r="C1032" s="11">
        <v>2</v>
      </c>
      <c r="D1032" s="11">
        <v>1</v>
      </c>
      <c r="E1032" s="12">
        <v>582000</v>
      </c>
      <c r="F1032" s="13" t="s">
        <v>968</v>
      </c>
    </row>
    <row r="1033" spans="1:6" ht="13.5">
      <c r="A1033" s="11">
        <v>37</v>
      </c>
      <c r="B1033" s="11">
        <v>3</v>
      </c>
      <c r="C1033" s="11">
        <v>3</v>
      </c>
      <c r="D1033" s="11">
        <v>1</v>
      </c>
      <c r="E1033" s="12">
        <v>582000</v>
      </c>
      <c r="F1033" s="13" t="s">
        <v>968</v>
      </c>
    </row>
    <row r="1034" spans="1:6" ht="13.5">
      <c r="A1034" s="11">
        <v>37</v>
      </c>
      <c r="B1034" s="11">
        <v>3</v>
      </c>
      <c r="C1034" s="11">
        <v>4</v>
      </c>
      <c r="D1034" s="11">
        <v>1</v>
      </c>
      <c r="E1034" s="12">
        <v>582000</v>
      </c>
      <c r="F1034" s="13" t="s">
        <v>968</v>
      </c>
    </row>
    <row r="1035" spans="1:6" ht="13.5">
      <c r="A1035" s="11">
        <v>37</v>
      </c>
      <c r="B1035" s="11">
        <v>3</v>
      </c>
      <c r="C1035" s="11">
        <v>5</v>
      </c>
      <c r="D1035" s="11">
        <v>1</v>
      </c>
      <c r="E1035" s="12">
        <v>582000</v>
      </c>
      <c r="F1035" s="13" t="s">
        <v>968</v>
      </c>
    </row>
    <row r="1036" spans="1:6" ht="13.5">
      <c r="A1036" s="11">
        <v>37</v>
      </c>
      <c r="B1036" s="11">
        <v>3</v>
      </c>
      <c r="C1036" s="11">
        <v>6</v>
      </c>
      <c r="D1036" s="11">
        <v>1</v>
      </c>
      <c r="E1036" s="12">
        <v>582000</v>
      </c>
      <c r="F1036" s="13" t="s">
        <v>968</v>
      </c>
    </row>
    <row r="1037" spans="1:6" ht="13.5">
      <c r="A1037" s="11">
        <v>37</v>
      </c>
      <c r="B1037" s="11">
        <v>3</v>
      </c>
      <c r="C1037" s="11">
        <v>7</v>
      </c>
      <c r="D1037" s="11">
        <v>1</v>
      </c>
      <c r="E1037" s="12">
        <v>698000</v>
      </c>
      <c r="F1037" s="13" t="s">
        <v>968</v>
      </c>
    </row>
    <row r="1038" spans="1:6" ht="13.5">
      <c r="A1038" s="11">
        <v>37</v>
      </c>
      <c r="B1038" s="11">
        <v>5</v>
      </c>
      <c r="C1038" s="11">
        <v>1</v>
      </c>
      <c r="D1038" s="11">
        <v>0</v>
      </c>
      <c r="E1038" s="12">
        <v>365000</v>
      </c>
      <c r="F1038" s="13" t="s">
        <v>1074</v>
      </c>
    </row>
    <row r="1039" spans="1:6" ht="13.5">
      <c r="A1039" s="11">
        <v>37</v>
      </c>
      <c r="B1039" s="11">
        <v>5</v>
      </c>
      <c r="C1039" s="11">
        <v>2</v>
      </c>
      <c r="D1039" s="11">
        <v>0</v>
      </c>
      <c r="E1039" s="12">
        <v>474000</v>
      </c>
      <c r="F1039" s="13" t="s">
        <v>1074</v>
      </c>
    </row>
    <row r="1040" spans="1:6" ht="13.5">
      <c r="A1040" s="11">
        <v>37</v>
      </c>
      <c r="B1040" s="11">
        <v>5</v>
      </c>
      <c r="C1040" s="11">
        <v>3</v>
      </c>
      <c r="D1040" s="11">
        <v>0</v>
      </c>
      <c r="E1040" s="12">
        <v>474000</v>
      </c>
      <c r="F1040" s="13"/>
    </row>
    <row r="1041" spans="1:6" ht="13.5">
      <c r="A1041" s="11">
        <v>37</v>
      </c>
      <c r="B1041" s="11">
        <v>5</v>
      </c>
      <c r="C1041" s="11">
        <v>4</v>
      </c>
      <c r="D1041" s="11">
        <v>0</v>
      </c>
      <c r="E1041" s="12">
        <v>474000</v>
      </c>
      <c r="F1041" s="13"/>
    </row>
    <row r="1042" spans="1:6" ht="13.5">
      <c r="A1042" s="11">
        <v>37</v>
      </c>
      <c r="B1042" s="11">
        <v>5</v>
      </c>
      <c r="C1042" s="11">
        <v>5</v>
      </c>
      <c r="D1042" s="11">
        <v>0</v>
      </c>
      <c r="E1042" s="12">
        <v>474000</v>
      </c>
      <c r="F1042" s="13"/>
    </row>
    <row r="1043" spans="1:6" ht="13.5">
      <c r="A1043" s="11">
        <v>37</v>
      </c>
      <c r="B1043" s="11">
        <v>5</v>
      </c>
      <c r="C1043" s="11">
        <v>6</v>
      </c>
      <c r="D1043" s="11">
        <v>0</v>
      </c>
      <c r="E1043" s="12">
        <v>474000</v>
      </c>
      <c r="F1043" s="13"/>
    </row>
    <row r="1044" spans="1:6" ht="13.5">
      <c r="A1044" s="11">
        <v>37</v>
      </c>
      <c r="B1044" s="11">
        <v>5</v>
      </c>
      <c r="C1044" s="11">
        <v>7</v>
      </c>
      <c r="D1044" s="11">
        <v>0</v>
      </c>
      <c r="E1044" s="12">
        <v>569000</v>
      </c>
      <c r="F1044" s="13" t="s">
        <v>1074</v>
      </c>
    </row>
    <row r="1045" spans="1:6" ht="13.5">
      <c r="A1045" s="11">
        <v>37</v>
      </c>
      <c r="B1045" s="11">
        <v>6</v>
      </c>
      <c r="C1045" s="11">
        <v>1</v>
      </c>
      <c r="D1045" s="11">
        <v>0</v>
      </c>
      <c r="E1045" s="12">
        <v>365000</v>
      </c>
      <c r="F1045" s="13" t="s">
        <v>1074</v>
      </c>
    </row>
    <row r="1046" spans="1:6" ht="13.5">
      <c r="A1046" s="11">
        <v>37</v>
      </c>
      <c r="B1046" s="11">
        <v>6</v>
      </c>
      <c r="C1046" s="11">
        <v>2</v>
      </c>
      <c r="D1046" s="11">
        <v>0</v>
      </c>
      <c r="E1046" s="12">
        <v>474000</v>
      </c>
      <c r="F1046" s="13" t="s">
        <v>1074</v>
      </c>
    </row>
    <row r="1047" spans="1:6" ht="13.5">
      <c r="A1047" s="11">
        <v>37</v>
      </c>
      <c r="B1047" s="11">
        <v>6</v>
      </c>
      <c r="C1047" s="11">
        <v>3</v>
      </c>
      <c r="D1047" s="11">
        <v>0</v>
      </c>
      <c r="E1047" s="12">
        <v>474000</v>
      </c>
      <c r="F1047" s="13"/>
    </row>
    <row r="1048" spans="1:6" ht="13.5">
      <c r="A1048" s="11">
        <v>37</v>
      </c>
      <c r="B1048" s="11">
        <v>6</v>
      </c>
      <c r="C1048" s="11">
        <v>4</v>
      </c>
      <c r="D1048" s="11">
        <v>0</v>
      </c>
      <c r="E1048" s="12">
        <v>474000</v>
      </c>
      <c r="F1048" s="13"/>
    </row>
    <row r="1049" spans="1:6" ht="13.5">
      <c r="A1049" s="11">
        <v>37</v>
      </c>
      <c r="B1049" s="11">
        <v>6</v>
      </c>
      <c r="C1049" s="11">
        <v>5</v>
      </c>
      <c r="D1049" s="11">
        <v>0</v>
      </c>
      <c r="E1049" s="12">
        <v>474000</v>
      </c>
      <c r="F1049" s="13"/>
    </row>
    <row r="1050" spans="1:6" ht="13.5">
      <c r="A1050" s="11">
        <v>37</v>
      </c>
      <c r="B1050" s="11">
        <v>6</v>
      </c>
      <c r="C1050" s="11">
        <v>6</v>
      </c>
      <c r="D1050" s="11">
        <v>0</v>
      </c>
      <c r="E1050" s="12">
        <v>474000</v>
      </c>
      <c r="F1050" s="13"/>
    </row>
    <row r="1051" spans="1:6" ht="13.5">
      <c r="A1051" s="11">
        <v>37</v>
      </c>
      <c r="B1051" s="11">
        <v>6</v>
      </c>
      <c r="C1051" s="11">
        <v>7</v>
      </c>
      <c r="D1051" s="11">
        <v>0</v>
      </c>
      <c r="E1051" s="12">
        <v>569000</v>
      </c>
      <c r="F1051" s="13" t="s">
        <v>1074</v>
      </c>
    </row>
    <row r="1052" spans="1:6" ht="13.5">
      <c r="A1052" s="11">
        <v>38</v>
      </c>
      <c r="B1052" s="11">
        <v>3</v>
      </c>
      <c r="C1052" s="11">
        <v>1</v>
      </c>
      <c r="D1052" s="11">
        <v>0</v>
      </c>
      <c r="E1052" s="12">
        <v>365000</v>
      </c>
      <c r="F1052" s="13" t="s">
        <v>1074</v>
      </c>
    </row>
    <row r="1053" spans="1:6" ht="13.5">
      <c r="A1053" s="11">
        <v>38</v>
      </c>
      <c r="B1053" s="11">
        <v>3</v>
      </c>
      <c r="C1053" s="11">
        <v>2</v>
      </c>
      <c r="D1053" s="11">
        <v>0</v>
      </c>
      <c r="E1053" s="12">
        <v>474000</v>
      </c>
      <c r="F1053" s="13" t="s">
        <v>1074</v>
      </c>
    </row>
    <row r="1054" spans="1:6" ht="13.5">
      <c r="A1054" s="11">
        <v>38</v>
      </c>
      <c r="B1054" s="11">
        <v>3</v>
      </c>
      <c r="C1054" s="11">
        <v>3</v>
      </c>
      <c r="D1054" s="11">
        <v>0</v>
      </c>
      <c r="E1054" s="12">
        <v>474000</v>
      </c>
      <c r="F1054" s="13"/>
    </row>
    <row r="1055" spans="1:6" ht="13.5">
      <c r="A1055" s="11">
        <v>38</v>
      </c>
      <c r="B1055" s="11">
        <v>3</v>
      </c>
      <c r="C1055" s="11">
        <v>4</v>
      </c>
      <c r="D1055" s="11">
        <v>0</v>
      </c>
      <c r="E1055" s="12">
        <v>474000</v>
      </c>
      <c r="F1055" s="13"/>
    </row>
    <row r="1056" spans="1:6" ht="13.5">
      <c r="A1056" s="11">
        <v>38</v>
      </c>
      <c r="B1056" s="11">
        <v>3</v>
      </c>
      <c r="C1056" s="11">
        <v>5</v>
      </c>
      <c r="D1056" s="11">
        <v>0</v>
      </c>
      <c r="E1056" s="12">
        <v>474000</v>
      </c>
      <c r="F1056" s="13"/>
    </row>
    <row r="1057" spans="1:6" ht="13.5">
      <c r="A1057" s="11">
        <v>38</v>
      </c>
      <c r="B1057" s="11">
        <v>3</v>
      </c>
      <c r="C1057" s="11">
        <v>6</v>
      </c>
      <c r="D1057" s="11">
        <v>0</v>
      </c>
      <c r="E1057" s="12">
        <v>474000</v>
      </c>
      <c r="F1057" s="13"/>
    </row>
    <row r="1058" spans="1:6" ht="13.5">
      <c r="A1058" s="11">
        <v>38</v>
      </c>
      <c r="B1058" s="11">
        <v>3</v>
      </c>
      <c r="C1058" s="11">
        <v>7</v>
      </c>
      <c r="D1058" s="11">
        <v>0</v>
      </c>
      <c r="E1058" s="12">
        <v>569000</v>
      </c>
      <c r="F1058" s="13" t="s">
        <v>1074</v>
      </c>
    </row>
    <row r="1059" spans="1:6" ht="13.5">
      <c r="A1059" s="11">
        <v>38</v>
      </c>
      <c r="B1059" s="11">
        <v>5</v>
      </c>
      <c r="C1059" s="11">
        <v>1</v>
      </c>
      <c r="D1059" s="11">
        <v>0</v>
      </c>
      <c r="E1059" s="12">
        <v>305000</v>
      </c>
      <c r="F1059" s="13" t="s">
        <v>1074</v>
      </c>
    </row>
    <row r="1060" spans="1:6" ht="13.5">
      <c r="A1060" s="11">
        <v>38</v>
      </c>
      <c r="B1060" s="11">
        <v>5</v>
      </c>
      <c r="C1060" s="11">
        <v>2</v>
      </c>
      <c r="D1060" s="11">
        <v>0</v>
      </c>
      <c r="E1060" s="12">
        <v>396000</v>
      </c>
      <c r="F1060" s="13" t="s">
        <v>1074</v>
      </c>
    </row>
    <row r="1061" spans="1:6" ht="13.5">
      <c r="A1061" s="11">
        <v>38</v>
      </c>
      <c r="B1061" s="11">
        <v>5</v>
      </c>
      <c r="C1061" s="11">
        <v>3</v>
      </c>
      <c r="D1061" s="11">
        <v>0</v>
      </c>
      <c r="E1061" s="12">
        <v>396000</v>
      </c>
      <c r="F1061" s="13"/>
    </row>
    <row r="1062" spans="1:6" ht="13.5">
      <c r="A1062" s="11">
        <v>38</v>
      </c>
      <c r="B1062" s="11">
        <v>5</v>
      </c>
      <c r="C1062" s="11">
        <v>4</v>
      </c>
      <c r="D1062" s="11">
        <v>0</v>
      </c>
      <c r="E1062" s="12">
        <v>396000</v>
      </c>
      <c r="F1062" s="13"/>
    </row>
    <row r="1063" spans="1:6" ht="13.5">
      <c r="A1063" s="11">
        <v>38</v>
      </c>
      <c r="B1063" s="11">
        <v>5</v>
      </c>
      <c r="C1063" s="11">
        <v>5</v>
      </c>
      <c r="D1063" s="11">
        <v>0</v>
      </c>
      <c r="E1063" s="12">
        <v>396000</v>
      </c>
      <c r="F1063" s="13"/>
    </row>
    <row r="1064" spans="1:6" ht="13.5">
      <c r="A1064" s="11">
        <v>38</v>
      </c>
      <c r="B1064" s="11">
        <v>5</v>
      </c>
      <c r="C1064" s="11">
        <v>6</v>
      </c>
      <c r="D1064" s="11">
        <v>0</v>
      </c>
      <c r="E1064" s="12">
        <v>396000</v>
      </c>
      <c r="F1064" s="13"/>
    </row>
    <row r="1065" spans="1:6" ht="13.5">
      <c r="A1065" s="11">
        <v>38</v>
      </c>
      <c r="B1065" s="11">
        <v>5</v>
      </c>
      <c r="C1065" s="11">
        <v>7</v>
      </c>
      <c r="D1065" s="11">
        <v>0</v>
      </c>
      <c r="E1065" s="12">
        <v>475000</v>
      </c>
      <c r="F1065" s="13" t="s">
        <v>1074</v>
      </c>
    </row>
    <row r="1066" spans="1:6" ht="13.5">
      <c r="A1066" s="11">
        <v>38</v>
      </c>
      <c r="B1066" s="11">
        <v>6</v>
      </c>
      <c r="C1066" s="11">
        <v>1</v>
      </c>
      <c r="D1066" s="11">
        <v>0</v>
      </c>
      <c r="E1066" s="12">
        <v>305000</v>
      </c>
      <c r="F1066" s="13" t="s">
        <v>1074</v>
      </c>
    </row>
    <row r="1067" spans="1:6" ht="13.5">
      <c r="A1067" s="11">
        <v>38</v>
      </c>
      <c r="B1067" s="11">
        <v>6</v>
      </c>
      <c r="C1067" s="11">
        <v>2</v>
      </c>
      <c r="D1067" s="11">
        <v>0</v>
      </c>
      <c r="E1067" s="12">
        <v>396000</v>
      </c>
      <c r="F1067" s="13" t="s">
        <v>1074</v>
      </c>
    </row>
    <row r="1068" spans="1:6" ht="13.5">
      <c r="A1068" s="11">
        <v>38</v>
      </c>
      <c r="B1068" s="11">
        <v>6</v>
      </c>
      <c r="C1068" s="11">
        <v>3</v>
      </c>
      <c r="D1068" s="11">
        <v>0</v>
      </c>
      <c r="E1068" s="12">
        <v>396000</v>
      </c>
      <c r="F1068" s="13"/>
    </row>
    <row r="1069" spans="1:6" ht="13.5">
      <c r="A1069" s="11">
        <v>38</v>
      </c>
      <c r="B1069" s="11">
        <v>6</v>
      </c>
      <c r="C1069" s="11">
        <v>4</v>
      </c>
      <c r="D1069" s="11">
        <v>0</v>
      </c>
      <c r="E1069" s="12">
        <v>396000</v>
      </c>
      <c r="F1069" s="13"/>
    </row>
    <row r="1070" spans="1:6" ht="13.5">
      <c r="A1070" s="11">
        <v>38</v>
      </c>
      <c r="B1070" s="11">
        <v>6</v>
      </c>
      <c r="C1070" s="11">
        <v>5</v>
      </c>
      <c r="D1070" s="11">
        <v>0</v>
      </c>
      <c r="E1070" s="12">
        <v>396000</v>
      </c>
      <c r="F1070" s="13"/>
    </row>
    <row r="1071" spans="1:6" ht="13.5">
      <c r="A1071" s="11">
        <v>38</v>
      </c>
      <c r="B1071" s="11">
        <v>6</v>
      </c>
      <c r="C1071" s="11">
        <v>6</v>
      </c>
      <c r="D1071" s="11">
        <v>0</v>
      </c>
      <c r="E1071" s="12">
        <v>396000</v>
      </c>
      <c r="F1071" s="13"/>
    </row>
    <row r="1072" spans="1:6" ht="13.5">
      <c r="A1072" s="11">
        <v>38</v>
      </c>
      <c r="B1072" s="11">
        <v>6</v>
      </c>
      <c r="C1072" s="11">
        <v>7</v>
      </c>
      <c r="D1072" s="11">
        <v>0</v>
      </c>
      <c r="E1072" s="12">
        <v>475000</v>
      </c>
      <c r="F1072" s="13" t="s">
        <v>1074</v>
      </c>
    </row>
    <row r="1073" spans="1:6" ht="13.5">
      <c r="A1073" s="11">
        <v>39</v>
      </c>
      <c r="B1073" s="11">
        <v>3</v>
      </c>
      <c r="C1073" s="11">
        <v>1</v>
      </c>
      <c r="D1073" s="11">
        <v>1</v>
      </c>
      <c r="E1073" s="12">
        <v>376000</v>
      </c>
      <c r="F1073" s="13" t="s">
        <v>980</v>
      </c>
    </row>
    <row r="1074" spans="1:6" ht="13.5">
      <c r="A1074" s="11">
        <v>39</v>
      </c>
      <c r="B1074" s="11">
        <v>3</v>
      </c>
      <c r="C1074" s="11">
        <v>2</v>
      </c>
      <c r="D1074" s="11">
        <v>1</v>
      </c>
      <c r="E1074" s="12">
        <v>488000</v>
      </c>
      <c r="F1074" s="13" t="s">
        <v>980</v>
      </c>
    </row>
    <row r="1075" spans="1:6" ht="13.5">
      <c r="A1075" s="11">
        <v>39</v>
      </c>
      <c r="B1075" s="11">
        <v>3</v>
      </c>
      <c r="C1075" s="11">
        <v>3</v>
      </c>
      <c r="D1075" s="11">
        <v>1</v>
      </c>
      <c r="E1075" s="12">
        <v>488000</v>
      </c>
      <c r="F1075" s="13" t="s">
        <v>980</v>
      </c>
    </row>
    <row r="1076" spans="1:6" ht="13.5">
      <c r="A1076" s="11">
        <v>39</v>
      </c>
      <c r="B1076" s="11">
        <v>3</v>
      </c>
      <c r="C1076" s="11">
        <v>4</v>
      </c>
      <c r="D1076" s="11">
        <v>1</v>
      </c>
      <c r="E1076" s="12">
        <v>488000</v>
      </c>
      <c r="F1076" s="13" t="s">
        <v>980</v>
      </c>
    </row>
    <row r="1077" spans="1:6" ht="13.5">
      <c r="A1077" s="11">
        <v>39</v>
      </c>
      <c r="B1077" s="11">
        <v>3</v>
      </c>
      <c r="C1077" s="11">
        <v>5</v>
      </c>
      <c r="D1077" s="11">
        <v>1</v>
      </c>
      <c r="E1077" s="12">
        <v>488000</v>
      </c>
      <c r="F1077" s="13" t="s">
        <v>980</v>
      </c>
    </row>
    <row r="1078" spans="1:6" ht="13.5">
      <c r="A1078" s="11">
        <v>39</v>
      </c>
      <c r="B1078" s="11">
        <v>3</v>
      </c>
      <c r="C1078" s="11">
        <v>6</v>
      </c>
      <c r="D1078" s="11">
        <v>1</v>
      </c>
      <c r="E1078" s="12">
        <v>488000</v>
      </c>
      <c r="F1078" s="13" t="s">
        <v>980</v>
      </c>
    </row>
    <row r="1079" spans="1:6" ht="13.5">
      <c r="A1079" s="11">
        <v>39</v>
      </c>
      <c r="B1079" s="11">
        <v>3</v>
      </c>
      <c r="C1079" s="11">
        <v>7</v>
      </c>
      <c r="D1079" s="11">
        <v>1</v>
      </c>
      <c r="E1079" s="12">
        <v>586000</v>
      </c>
      <c r="F1079" s="13" t="s">
        <v>980</v>
      </c>
    </row>
    <row r="1080" spans="1:6" ht="13.5">
      <c r="A1080" s="11">
        <v>39</v>
      </c>
      <c r="B1080" s="11">
        <v>6</v>
      </c>
      <c r="C1080" s="11">
        <v>1</v>
      </c>
      <c r="D1080" s="11">
        <v>0</v>
      </c>
      <c r="E1080" s="12">
        <v>298000</v>
      </c>
      <c r="F1080" s="13" t="s">
        <v>1074</v>
      </c>
    </row>
    <row r="1081" spans="1:6" ht="13.5">
      <c r="A1081" s="11">
        <v>39</v>
      </c>
      <c r="B1081" s="11">
        <v>6</v>
      </c>
      <c r="C1081" s="11">
        <v>2</v>
      </c>
      <c r="D1081" s="11">
        <v>0</v>
      </c>
      <c r="E1081" s="12">
        <v>388000</v>
      </c>
      <c r="F1081" s="13" t="s">
        <v>1074</v>
      </c>
    </row>
    <row r="1082" spans="1:6" ht="13.5">
      <c r="A1082" s="11">
        <v>39</v>
      </c>
      <c r="B1082" s="11">
        <v>6</v>
      </c>
      <c r="C1082" s="11">
        <v>3</v>
      </c>
      <c r="D1082" s="11">
        <v>0</v>
      </c>
      <c r="E1082" s="12">
        <v>388000</v>
      </c>
      <c r="F1082" s="13"/>
    </row>
    <row r="1083" spans="1:6" ht="13.5">
      <c r="A1083" s="11">
        <v>39</v>
      </c>
      <c r="B1083" s="11">
        <v>6</v>
      </c>
      <c r="C1083" s="11">
        <v>4</v>
      </c>
      <c r="D1083" s="11">
        <v>0</v>
      </c>
      <c r="E1083" s="12">
        <v>388000</v>
      </c>
      <c r="F1083" s="13"/>
    </row>
    <row r="1084" spans="1:6" ht="13.5">
      <c r="A1084" s="11">
        <v>39</v>
      </c>
      <c r="B1084" s="11">
        <v>6</v>
      </c>
      <c r="C1084" s="11">
        <v>5</v>
      </c>
      <c r="D1084" s="11">
        <v>0</v>
      </c>
      <c r="E1084" s="12">
        <v>388000</v>
      </c>
      <c r="F1084" s="13"/>
    </row>
    <row r="1085" spans="1:6" ht="13.5">
      <c r="A1085" s="11">
        <v>39</v>
      </c>
      <c r="B1085" s="11">
        <v>6</v>
      </c>
      <c r="C1085" s="11">
        <v>6</v>
      </c>
      <c r="D1085" s="11">
        <v>0</v>
      </c>
      <c r="E1085" s="12">
        <v>388000</v>
      </c>
      <c r="F1085" s="13"/>
    </row>
    <row r="1086" spans="1:6" ht="13.5">
      <c r="A1086" s="11">
        <v>39</v>
      </c>
      <c r="B1086" s="11">
        <v>6</v>
      </c>
      <c r="C1086" s="11">
        <v>7</v>
      </c>
      <c r="D1086" s="11">
        <v>0</v>
      </c>
      <c r="E1086" s="12">
        <v>466000</v>
      </c>
      <c r="F1086" s="13" t="s">
        <v>1074</v>
      </c>
    </row>
    <row r="1087" spans="1:6" ht="13.5">
      <c r="A1087" s="11">
        <v>40</v>
      </c>
      <c r="B1087" s="11">
        <v>2</v>
      </c>
      <c r="C1087" s="11">
        <v>1</v>
      </c>
      <c r="D1087" s="11">
        <v>1</v>
      </c>
      <c r="E1087" s="12">
        <v>371000</v>
      </c>
      <c r="F1087" s="13" t="s">
        <v>1016</v>
      </c>
    </row>
    <row r="1088" spans="1:6" ht="13.5">
      <c r="A1088" s="11">
        <v>40</v>
      </c>
      <c r="B1088" s="11">
        <v>2</v>
      </c>
      <c r="C1088" s="11">
        <v>1</v>
      </c>
      <c r="D1088" s="11">
        <v>2</v>
      </c>
      <c r="E1088" s="12">
        <v>426000</v>
      </c>
      <c r="F1088" s="13" t="s">
        <v>1014</v>
      </c>
    </row>
    <row r="1089" spans="1:6" ht="13.5">
      <c r="A1089" s="11">
        <v>40</v>
      </c>
      <c r="B1089" s="11">
        <v>2</v>
      </c>
      <c r="C1089" s="11">
        <v>2</v>
      </c>
      <c r="D1089" s="11">
        <v>1</v>
      </c>
      <c r="E1089" s="12">
        <v>482000</v>
      </c>
      <c r="F1089" s="13" t="s">
        <v>1016</v>
      </c>
    </row>
    <row r="1090" spans="1:6" ht="13.5">
      <c r="A1090" s="11">
        <v>40</v>
      </c>
      <c r="B1090" s="11">
        <v>2</v>
      </c>
      <c r="C1090" s="11">
        <v>2</v>
      </c>
      <c r="D1090" s="11">
        <v>2</v>
      </c>
      <c r="E1090" s="12">
        <v>553000</v>
      </c>
      <c r="F1090" s="13" t="s">
        <v>1014</v>
      </c>
    </row>
    <row r="1091" spans="1:6" ht="13.5">
      <c r="A1091" s="11">
        <v>40</v>
      </c>
      <c r="B1091" s="11">
        <v>2</v>
      </c>
      <c r="C1091" s="11">
        <v>3</v>
      </c>
      <c r="D1091" s="11">
        <v>1</v>
      </c>
      <c r="E1091" s="12">
        <v>482000</v>
      </c>
      <c r="F1091" s="13" t="s">
        <v>1016</v>
      </c>
    </row>
    <row r="1092" spans="1:6" ht="13.5">
      <c r="A1092" s="11">
        <v>40</v>
      </c>
      <c r="B1092" s="11">
        <v>2</v>
      </c>
      <c r="C1092" s="11">
        <v>3</v>
      </c>
      <c r="D1092" s="11">
        <v>2</v>
      </c>
      <c r="E1092" s="12">
        <v>553000</v>
      </c>
      <c r="F1092" s="13" t="s">
        <v>1014</v>
      </c>
    </row>
    <row r="1093" spans="1:6" ht="13.5">
      <c r="A1093" s="11">
        <v>40</v>
      </c>
      <c r="B1093" s="11">
        <v>2</v>
      </c>
      <c r="C1093" s="11">
        <v>4</v>
      </c>
      <c r="D1093" s="11">
        <v>1</v>
      </c>
      <c r="E1093" s="12">
        <v>482000</v>
      </c>
      <c r="F1093" s="13" t="s">
        <v>1016</v>
      </c>
    </row>
    <row r="1094" spans="1:6" ht="13.5">
      <c r="A1094" s="11">
        <v>40</v>
      </c>
      <c r="B1094" s="11">
        <v>2</v>
      </c>
      <c r="C1094" s="11">
        <v>4</v>
      </c>
      <c r="D1094" s="11">
        <v>2</v>
      </c>
      <c r="E1094" s="12">
        <v>553000</v>
      </c>
      <c r="F1094" s="13" t="s">
        <v>1014</v>
      </c>
    </row>
    <row r="1095" spans="1:6" ht="13.5">
      <c r="A1095" s="11">
        <v>40</v>
      </c>
      <c r="B1095" s="11">
        <v>2</v>
      </c>
      <c r="C1095" s="11">
        <v>5</v>
      </c>
      <c r="D1095" s="11">
        <v>1</v>
      </c>
      <c r="E1095" s="12">
        <v>482000</v>
      </c>
      <c r="F1095" s="13" t="s">
        <v>1016</v>
      </c>
    </row>
    <row r="1096" spans="1:6" ht="13.5">
      <c r="A1096" s="11">
        <v>40</v>
      </c>
      <c r="B1096" s="11">
        <v>2</v>
      </c>
      <c r="C1096" s="11">
        <v>5</v>
      </c>
      <c r="D1096" s="11">
        <v>2</v>
      </c>
      <c r="E1096" s="12">
        <v>553000</v>
      </c>
      <c r="F1096" s="13" t="s">
        <v>1014</v>
      </c>
    </row>
    <row r="1097" spans="1:6" ht="13.5">
      <c r="A1097" s="11">
        <v>40</v>
      </c>
      <c r="B1097" s="11">
        <v>2</v>
      </c>
      <c r="C1097" s="11">
        <v>6</v>
      </c>
      <c r="D1097" s="11">
        <v>1</v>
      </c>
      <c r="E1097" s="12">
        <v>482000</v>
      </c>
      <c r="F1097" s="13" t="s">
        <v>1016</v>
      </c>
    </row>
    <row r="1098" spans="1:6" ht="13.5">
      <c r="A1098" s="11">
        <v>40</v>
      </c>
      <c r="B1098" s="11">
        <v>2</v>
      </c>
      <c r="C1098" s="11">
        <v>6</v>
      </c>
      <c r="D1098" s="11">
        <v>2</v>
      </c>
      <c r="E1098" s="12">
        <v>553000</v>
      </c>
      <c r="F1098" s="13" t="s">
        <v>1014</v>
      </c>
    </row>
    <row r="1099" spans="1:6" ht="13.5">
      <c r="A1099" s="11">
        <v>40</v>
      </c>
      <c r="B1099" s="11">
        <v>2</v>
      </c>
      <c r="C1099" s="11">
        <v>7</v>
      </c>
      <c r="D1099" s="11">
        <v>1</v>
      </c>
      <c r="E1099" s="12">
        <v>578000</v>
      </c>
      <c r="F1099" s="13" t="s">
        <v>1016</v>
      </c>
    </row>
    <row r="1100" spans="1:6" ht="13.5">
      <c r="A1100" s="11">
        <v>40</v>
      </c>
      <c r="B1100" s="11">
        <v>2</v>
      </c>
      <c r="C1100" s="11">
        <v>7</v>
      </c>
      <c r="D1100" s="11">
        <v>2</v>
      </c>
      <c r="E1100" s="12">
        <v>664000</v>
      </c>
      <c r="F1100" s="13" t="s">
        <v>1014</v>
      </c>
    </row>
    <row r="1101" spans="1:6" ht="13.5">
      <c r="A1101" s="11">
        <v>40</v>
      </c>
      <c r="B1101" s="11">
        <v>3</v>
      </c>
      <c r="C1101" s="11">
        <v>1</v>
      </c>
      <c r="D1101" s="11">
        <v>0</v>
      </c>
      <c r="E1101" s="12">
        <v>370000</v>
      </c>
      <c r="F1101" s="13" t="s">
        <v>1074</v>
      </c>
    </row>
    <row r="1102" spans="1:6" ht="13.5">
      <c r="A1102" s="11">
        <v>40</v>
      </c>
      <c r="B1102" s="11">
        <v>3</v>
      </c>
      <c r="C1102" s="11">
        <v>2</v>
      </c>
      <c r="D1102" s="11">
        <v>0</v>
      </c>
      <c r="E1102" s="12">
        <v>480000</v>
      </c>
      <c r="F1102" s="13" t="s">
        <v>1074</v>
      </c>
    </row>
    <row r="1103" spans="1:6" ht="13.5">
      <c r="A1103" s="11">
        <v>40</v>
      </c>
      <c r="B1103" s="11">
        <v>3</v>
      </c>
      <c r="C1103" s="11">
        <v>3</v>
      </c>
      <c r="D1103" s="11">
        <v>0</v>
      </c>
      <c r="E1103" s="12">
        <v>480000</v>
      </c>
      <c r="F1103" s="13"/>
    </row>
    <row r="1104" spans="1:6" ht="13.5">
      <c r="A1104" s="11">
        <v>40</v>
      </c>
      <c r="B1104" s="11">
        <v>3</v>
      </c>
      <c r="C1104" s="11">
        <v>4</v>
      </c>
      <c r="D1104" s="11">
        <v>0</v>
      </c>
      <c r="E1104" s="12">
        <v>480000</v>
      </c>
      <c r="F1104" s="13"/>
    </row>
    <row r="1105" spans="1:6" ht="13.5">
      <c r="A1105" s="11">
        <v>40</v>
      </c>
      <c r="B1105" s="11">
        <v>3</v>
      </c>
      <c r="C1105" s="11">
        <v>5</v>
      </c>
      <c r="D1105" s="11">
        <v>0</v>
      </c>
      <c r="E1105" s="12">
        <v>480000</v>
      </c>
      <c r="F1105" s="13"/>
    </row>
    <row r="1106" spans="1:6" ht="13.5">
      <c r="A1106" s="11">
        <v>40</v>
      </c>
      <c r="B1106" s="11">
        <v>3</v>
      </c>
      <c r="C1106" s="11">
        <v>6</v>
      </c>
      <c r="D1106" s="11">
        <v>0</v>
      </c>
      <c r="E1106" s="12">
        <v>480000</v>
      </c>
      <c r="F1106" s="13"/>
    </row>
    <row r="1107" spans="1:6" ht="13.5">
      <c r="A1107" s="11">
        <v>40</v>
      </c>
      <c r="B1107" s="11">
        <v>3</v>
      </c>
      <c r="C1107" s="11">
        <v>7</v>
      </c>
      <c r="D1107" s="11">
        <v>0</v>
      </c>
      <c r="E1107" s="12">
        <v>576000</v>
      </c>
      <c r="F1107" s="13" t="s">
        <v>1074</v>
      </c>
    </row>
    <row r="1108" spans="1:6" ht="13.5">
      <c r="A1108" s="11">
        <v>40</v>
      </c>
      <c r="B1108" s="11">
        <v>4</v>
      </c>
      <c r="C1108" s="11">
        <v>1</v>
      </c>
      <c r="D1108" s="11">
        <v>0</v>
      </c>
      <c r="E1108" s="12">
        <v>370000</v>
      </c>
      <c r="F1108" s="13" t="s">
        <v>1074</v>
      </c>
    </row>
    <row r="1109" spans="1:6" ht="13.5">
      <c r="A1109" s="11">
        <v>40</v>
      </c>
      <c r="B1109" s="11">
        <v>4</v>
      </c>
      <c r="C1109" s="11">
        <v>2</v>
      </c>
      <c r="D1109" s="11">
        <v>0</v>
      </c>
      <c r="E1109" s="12">
        <v>480000</v>
      </c>
      <c r="F1109" s="13" t="s">
        <v>1074</v>
      </c>
    </row>
    <row r="1110" spans="1:6" ht="13.5">
      <c r="A1110" s="11">
        <v>40</v>
      </c>
      <c r="B1110" s="11">
        <v>4</v>
      </c>
      <c r="C1110" s="11">
        <v>3</v>
      </c>
      <c r="D1110" s="11">
        <v>0</v>
      </c>
      <c r="E1110" s="12">
        <v>480000</v>
      </c>
      <c r="F1110" s="13"/>
    </row>
    <row r="1111" spans="1:6" ht="13.5">
      <c r="A1111" s="11">
        <v>40</v>
      </c>
      <c r="B1111" s="11">
        <v>4</v>
      </c>
      <c r="C1111" s="11">
        <v>4</v>
      </c>
      <c r="D1111" s="11">
        <v>0</v>
      </c>
      <c r="E1111" s="12">
        <v>480000</v>
      </c>
      <c r="F1111" s="13"/>
    </row>
    <row r="1112" spans="1:6" ht="13.5">
      <c r="A1112" s="11">
        <v>40</v>
      </c>
      <c r="B1112" s="11">
        <v>4</v>
      </c>
      <c r="C1112" s="11">
        <v>5</v>
      </c>
      <c r="D1112" s="11">
        <v>0</v>
      </c>
      <c r="E1112" s="12">
        <v>480000</v>
      </c>
      <c r="F1112" s="13"/>
    </row>
    <row r="1113" spans="1:6" ht="13.5">
      <c r="A1113" s="11">
        <v>40</v>
      </c>
      <c r="B1113" s="11">
        <v>4</v>
      </c>
      <c r="C1113" s="11">
        <v>6</v>
      </c>
      <c r="D1113" s="11">
        <v>0</v>
      </c>
      <c r="E1113" s="12">
        <v>480000</v>
      </c>
      <c r="F1113" s="13"/>
    </row>
    <row r="1114" spans="1:6" ht="13.5">
      <c r="A1114" s="11">
        <v>40</v>
      </c>
      <c r="B1114" s="11">
        <v>4</v>
      </c>
      <c r="C1114" s="11">
        <v>7</v>
      </c>
      <c r="D1114" s="11">
        <v>0</v>
      </c>
      <c r="E1114" s="12">
        <v>576000</v>
      </c>
      <c r="F1114" s="13" t="s">
        <v>1074</v>
      </c>
    </row>
    <row r="1115" spans="1:6" ht="13.5">
      <c r="A1115" s="11">
        <v>40</v>
      </c>
      <c r="B1115" s="11">
        <v>5</v>
      </c>
      <c r="C1115" s="11">
        <v>1</v>
      </c>
      <c r="D1115" s="11">
        <v>0</v>
      </c>
      <c r="E1115" s="12">
        <v>310000</v>
      </c>
      <c r="F1115" s="13" t="s">
        <v>1074</v>
      </c>
    </row>
    <row r="1116" spans="1:6" ht="13.5">
      <c r="A1116" s="11">
        <v>40</v>
      </c>
      <c r="B1116" s="11">
        <v>5</v>
      </c>
      <c r="C1116" s="11">
        <v>2</v>
      </c>
      <c r="D1116" s="11">
        <v>0</v>
      </c>
      <c r="E1116" s="12">
        <v>403000</v>
      </c>
      <c r="F1116" s="13" t="s">
        <v>1074</v>
      </c>
    </row>
    <row r="1117" spans="1:6" ht="13.5">
      <c r="A1117" s="11">
        <v>40</v>
      </c>
      <c r="B1117" s="11">
        <v>5</v>
      </c>
      <c r="C1117" s="11">
        <v>3</v>
      </c>
      <c r="D1117" s="11">
        <v>0</v>
      </c>
      <c r="E1117" s="12">
        <v>403000</v>
      </c>
      <c r="F1117" s="13"/>
    </row>
    <row r="1118" spans="1:6" ht="13.5">
      <c r="A1118" s="11">
        <v>40</v>
      </c>
      <c r="B1118" s="11">
        <v>5</v>
      </c>
      <c r="C1118" s="11">
        <v>4</v>
      </c>
      <c r="D1118" s="11">
        <v>0</v>
      </c>
      <c r="E1118" s="12">
        <v>403000</v>
      </c>
      <c r="F1118" s="13"/>
    </row>
    <row r="1119" spans="1:6" ht="13.5">
      <c r="A1119" s="11">
        <v>40</v>
      </c>
      <c r="B1119" s="11">
        <v>5</v>
      </c>
      <c r="C1119" s="11">
        <v>5</v>
      </c>
      <c r="D1119" s="11">
        <v>0</v>
      </c>
      <c r="E1119" s="12">
        <v>403000</v>
      </c>
      <c r="F1119" s="13"/>
    </row>
    <row r="1120" spans="1:6" ht="13.5">
      <c r="A1120" s="11">
        <v>40</v>
      </c>
      <c r="B1120" s="11">
        <v>5</v>
      </c>
      <c r="C1120" s="11">
        <v>6</v>
      </c>
      <c r="D1120" s="11">
        <v>0</v>
      </c>
      <c r="E1120" s="12">
        <v>403000</v>
      </c>
      <c r="F1120" s="13"/>
    </row>
    <row r="1121" spans="1:6" ht="13.5">
      <c r="A1121" s="11">
        <v>40</v>
      </c>
      <c r="B1121" s="11">
        <v>5</v>
      </c>
      <c r="C1121" s="11">
        <v>7</v>
      </c>
      <c r="D1121" s="11">
        <v>0</v>
      </c>
      <c r="E1121" s="12">
        <v>484000</v>
      </c>
      <c r="F1121" s="13" t="s">
        <v>1074</v>
      </c>
    </row>
    <row r="1122" spans="1:6" ht="13.5">
      <c r="A1122" s="11">
        <v>40</v>
      </c>
      <c r="B1122" s="11">
        <v>6</v>
      </c>
      <c r="C1122" s="11">
        <v>1</v>
      </c>
      <c r="D1122" s="11">
        <v>0</v>
      </c>
      <c r="E1122" s="12">
        <v>310000</v>
      </c>
      <c r="F1122" s="13" t="s">
        <v>1074</v>
      </c>
    </row>
    <row r="1123" spans="1:6" ht="13.5">
      <c r="A1123" s="11">
        <v>40</v>
      </c>
      <c r="B1123" s="11">
        <v>6</v>
      </c>
      <c r="C1123" s="11">
        <v>2</v>
      </c>
      <c r="D1123" s="11">
        <v>0</v>
      </c>
      <c r="E1123" s="12">
        <v>403000</v>
      </c>
      <c r="F1123" s="13" t="s">
        <v>1074</v>
      </c>
    </row>
    <row r="1124" spans="1:6" ht="13.5">
      <c r="A1124" s="11">
        <v>40</v>
      </c>
      <c r="B1124" s="11">
        <v>6</v>
      </c>
      <c r="C1124" s="11">
        <v>3</v>
      </c>
      <c r="D1124" s="11">
        <v>0</v>
      </c>
      <c r="E1124" s="12">
        <v>403000</v>
      </c>
      <c r="F1124" s="13"/>
    </row>
    <row r="1125" spans="1:6" ht="13.5">
      <c r="A1125" s="11">
        <v>40</v>
      </c>
      <c r="B1125" s="11">
        <v>6</v>
      </c>
      <c r="C1125" s="11">
        <v>4</v>
      </c>
      <c r="D1125" s="11">
        <v>0</v>
      </c>
      <c r="E1125" s="12">
        <v>403000</v>
      </c>
      <c r="F1125" s="13"/>
    </row>
    <row r="1126" spans="1:6" ht="13.5">
      <c r="A1126" s="11">
        <v>40</v>
      </c>
      <c r="B1126" s="11">
        <v>6</v>
      </c>
      <c r="C1126" s="11">
        <v>5</v>
      </c>
      <c r="D1126" s="11">
        <v>0</v>
      </c>
      <c r="E1126" s="12">
        <v>403000</v>
      </c>
      <c r="F1126" s="13"/>
    </row>
    <row r="1127" spans="1:6" ht="13.5">
      <c r="A1127" s="11">
        <v>40</v>
      </c>
      <c r="B1127" s="11">
        <v>6</v>
      </c>
      <c r="C1127" s="11">
        <v>6</v>
      </c>
      <c r="D1127" s="11">
        <v>0</v>
      </c>
      <c r="E1127" s="12">
        <v>403000</v>
      </c>
      <c r="F1127" s="13"/>
    </row>
    <row r="1128" spans="1:6" ht="13.5">
      <c r="A1128" s="11">
        <v>40</v>
      </c>
      <c r="B1128" s="11">
        <v>6</v>
      </c>
      <c r="C1128" s="11">
        <v>7</v>
      </c>
      <c r="D1128" s="11">
        <v>0</v>
      </c>
      <c r="E1128" s="12">
        <v>484000</v>
      </c>
      <c r="F1128" s="13" t="s">
        <v>1074</v>
      </c>
    </row>
    <row r="1129" spans="1:6" ht="13.5">
      <c r="A1129" s="11">
        <v>41</v>
      </c>
      <c r="B1129" s="11">
        <v>3</v>
      </c>
      <c r="C1129" s="11">
        <v>1</v>
      </c>
      <c r="D1129" s="11">
        <v>0</v>
      </c>
      <c r="E1129" s="12">
        <v>364000</v>
      </c>
      <c r="F1129" s="13" t="s">
        <v>1074</v>
      </c>
    </row>
    <row r="1130" spans="1:6" ht="13.5">
      <c r="A1130" s="11">
        <v>41</v>
      </c>
      <c r="B1130" s="11">
        <v>3</v>
      </c>
      <c r="C1130" s="11">
        <v>2</v>
      </c>
      <c r="D1130" s="11">
        <v>0</v>
      </c>
      <c r="E1130" s="12">
        <v>473000</v>
      </c>
      <c r="F1130" s="13" t="s">
        <v>1074</v>
      </c>
    </row>
    <row r="1131" spans="1:6" ht="13.5">
      <c r="A1131" s="11">
        <v>41</v>
      </c>
      <c r="B1131" s="11">
        <v>3</v>
      </c>
      <c r="C1131" s="11">
        <v>3</v>
      </c>
      <c r="D1131" s="11">
        <v>0</v>
      </c>
      <c r="E1131" s="12">
        <v>473000</v>
      </c>
      <c r="F1131" s="13"/>
    </row>
    <row r="1132" spans="1:6" ht="13.5">
      <c r="A1132" s="11">
        <v>41</v>
      </c>
      <c r="B1132" s="11">
        <v>3</v>
      </c>
      <c r="C1132" s="11">
        <v>4</v>
      </c>
      <c r="D1132" s="11">
        <v>0</v>
      </c>
      <c r="E1132" s="12">
        <v>473000</v>
      </c>
      <c r="F1132" s="13"/>
    </row>
    <row r="1133" spans="1:6" ht="13.5">
      <c r="A1133" s="11">
        <v>41</v>
      </c>
      <c r="B1133" s="11">
        <v>3</v>
      </c>
      <c r="C1133" s="11">
        <v>5</v>
      </c>
      <c r="D1133" s="11">
        <v>0</v>
      </c>
      <c r="E1133" s="12">
        <v>473000</v>
      </c>
      <c r="F1133" s="13"/>
    </row>
    <row r="1134" spans="1:6" ht="13.5">
      <c r="A1134" s="11">
        <v>41</v>
      </c>
      <c r="B1134" s="11">
        <v>3</v>
      </c>
      <c r="C1134" s="11">
        <v>6</v>
      </c>
      <c r="D1134" s="11">
        <v>0</v>
      </c>
      <c r="E1134" s="12">
        <v>473000</v>
      </c>
      <c r="F1134" s="13"/>
    </row>
    <row r="1135" spans="1:6" ht="13.5">
      <c r="A1135" s="11">
        <v>41</v>
      </c>
      <c r="B1135" s="11">
        <v>3</v>
      </c>
      <c r="C1135" s="11">
        <v>7</v>
      </c>
      <c r="D1135" s="11">
        <v>0</v>
      </c>
      <c r="E1135" s="12">
        <v>568000</v>
      </c>
      <c r="F1135" s="13" t="s">
        <v>1074</v>
      </c>
    </row>
    <row r="1136" spans="1:6" ht="13.5">
      <c r="A1136" s="11">
        <v>41</v>
      </c>
      <c r="B1136" s="11">
        <v>5</v>
      </c>
      <c r="C1136" s="11">
        <v>1</v>
      </c>
      <c r="D1136" s="11">
        <v>0</v>
      </c>
      <c r="E1136" s="12">
        <v>332000</v>
      </c>
      <c r="F1136" s="13" t="s">
        <v>1074</v>
      </c>
    </row>
    <row r="1137" spans="1:6" ht="13.5">
      <c r="A1137" s="11">
        <v>41</v>
      </c>
      <c r="B1137" s="11">
        <v>5</v>
      </c>
      <c r="C1137" s="11">
        <v>2</v>
      </c>
      <c r="D1137" s="11">
        <v>0</v>
      </c>
      <c r="E1137" s="12">
        <v>432000</v>
      </c>
      <c r="F1137" s="13" t="s">
        <v>1074</v>
      </c>
    </row>
    <row r="1138" spans="1:6" ht="13.5">
      <c r="A1138" s="11">
        <v>41</v>
      </c>
      <c r="B1138" s="11">
        <v>5</v>
      </c>
      <c r="C1138" s="11">
        <v>3</v>
      </c>
      <c r="D1138" s="11">
        <v>0</v>
      </c>
      <c r="E1138" s="12">
        <v>432000</v>
      </c>
      <c r="F1138" s="13"/>
    </row>
    <row r="1139" spans="1:6" ht="13.5">
      <c r="A1139" s="11">
        <v>41</v>
      </c>
      <c r="B1139" s="11">
        <v>5</v>
      </c>
      <c r="C1139" s="11">
        <v>4</v>
      </c>
      <c r="D1139" s="11">
        <v>0</v>
      </c>
      <c r="E1139" s="12">
        <v>432000</v>
      </c>
      <c r="F1139" s="13"/>
    </row>
    <row r="1140" spans="1:6" ht="13.5">
      <c r="A1140" s="11">
        <v>41</v>
      </c>
      <c r="B1140" s="11">
        <v>5</v>
      </c>
      <c r="C1140" s="11">
        <v>5</v>
      </c>
      <c r="D1140" s="11">
        <v>0</v>
      </c>
      <c r="E1140" s="12">
        <v>432000</v>
      </c>
      <c r="F1140" s="13"/>
    </row>
    <row r="1141" spans="1:6" ht="13.5">
      <c r="A1141" s="11">
        <v>41</v>
      </c>
      <c r="B1141" s="11">
        <v>5</v>
      </c>
      <c r="C1141" s="11">
        <v>6</v>
      </c>
      <c r="D1141" s="11">
        <v>0</v>
      </c>
      <c r="E1141" s="12">
        <v>432000</v>
      </c>
      <c r="F1141" s="13"/>
    </row>
    <row r="1142" spans="1:6" ht="13.5">
      <c r="A1142" s="11">
        <v>41</v>
      </c>
      <c r="B1142" s="11">
        <v>5</v>
      </c>
      <c r="C1142" s="11">
        <v>7</v>
      </c>
      <c r="D1142" s="11">
        <v>0</v>
      </c>
      <c r="E1142" s="12">
        <v>518000</v>
      </c>
      <c r="F1142" s="13" t="s">
        <v>1074</v>
      </c>
    </row>
    <row r="1143" spans="1:6" ht="13.5">
      <c r="A1143" s="11">
        <v>41</v>
      </c>
      <c r="B1143" s="11">
        <v>6</v>
      </c>
      <c r="C1143" s="11">
        <v>1</v>
      </c>
      <c r="D1143" s="11">
        <v>0</v>
      </c>
      <c r="E1143" s="12">
        <v>332000</v>
      </c>
      <c r="F1143" s="13" t="s">
        <v>1074</v>
      </c>
    </row>
    <row r="1144" spans="1:6" ht="13.5">
      <c r="A1144" s="11">
        <v>41</v>
      </c>
      <c r="B1144" s="11">
        <v>6</v>
      </c>
      <c r="C1144" s="11">
        <v>2</v>
      </c>
      <c r="D1144" s="11">
        <v>0</v>
      </c>
      <c r="E1144" s="12">
        <v>432000</v>
      </c>
      <c r="F1144" s="13" t="s">
        <v>1074</v>
      </c>
    </row>
    <row r="1145" spans="1:6" ht="13.5">
      <c r="A1145" s="11">
        <v>41</v>
      </c>
      <c r="B1145" s="11">
        <v>6</v>
      </c>
      <c r="C1145" s="11">
        <v>3</v>
      </c>
      <c r="D1145" s="11">
        <v>0</v>
      </c>
      <c r="E1145" s="12">
        <v>432000</v>
      </c>
      <c r="F1145" s="13"/>
    </row>
    <row r="1146" spans="1:6" ht="13.5">
      <c r="A1146" s="11">
        <v>41</v>
      </c>
      <c r="B1146" s="11">
        <v>6</v>
      </c>
      <c r="C1146" s="11">
        <v>4</v>
      </c>
      <c r="D1146" s="11">
        <v>0</v>
      </c>
      <c r="E1146" s="12">
        <v>432000</v>
      </c>
      <c r="F1146" s="13"/>
    </row>
    <row r="1147" spans="1:6" ht="13.5">
      <c r="A1147" s="11">
        <v>41</v>
      </c>
      <c r="B1147" s="11">
        <v>6</v>
      </c>
      <c r="C1147" s="11">
        <v>5</v>
      </c>
      <c r="D1147" s="11">
        <v>0</v>
      </c>
      <c r="E1147" s="12">
        <v>432000</v>
      </c>
      <c r="F1147" s="13"/>
    </row>
    <row r="1148" spans="1:6" ht="13.5">
      <c r="A1148" s="11">
        <v>41</v>
      </c>
      <c r="B1148" s="11">
        <v>6</v>
      </c>
      <c r="C1148" s="11">
        <v>6</v>
      </c>
      <c r="D1148" s="11">
        <v>0</v>
      </c>
      <c r="E1148" s="12">
        <v>432000</v>
      </c>
      <c r="F1148" s="13"/>
    </row>
    <row r="1149" spans="1:6" ht="13.5">
      <c r="A1149" s="11">
        <v>41</v>
      </c>
      <c r="B1149" s="11">
        <v>6</v>
      </c>
      <c r="C1149" s="11">
        <v>7</v>
      </c>
      <c r="D1149" s="11">
        <v>0</v>
      </c>
      <c r="E1149" s="12">
        <v>518000</v>
      </c>
      <c r="F1149" s="13" t="s">
        <v>1074</v>
      </c>
    </row>
    <row r="1150" spans="1:6" ht="13.5">
      <c r="A1150" s="11">
        <v>42</v>
      </c>
      <c r="B1150" s="11">
        <v>3</v>
      </c>
      <c r="C1150" s="11">
        <v>1</v>
      </c>
      <c r="D1150" s="11">
        <v>1</v>
      </c>
      <c r="E1150" s="12">
        <v>350000</v>
      </c>
      <c r="F1150" s="13" t="s">
        <v>1030</v>
      </c>
    </row>
    <row r="1151" spans="1:6" ht="13.5">
      <c r="A1151" s="11">
        <v>42</v>
      </c>
      <c r="B1151" s="11">
        <v>3</v>
      </c>
      <c r="C1151" s="11">
        <v>2</v>
      </c>
      <c r="D1151" s="11">
        <v>1</v>
      </c>
      <c r="E1151" s="12">
        <v>455000</v>
      </c>
      <c r="F1151" s="13" t="s">
        <v>1030</v>
      </c>
    </row>
    <row r="1152" spans="1:6" ht="13.5">
      <c r="A1152" s="11">
        <v>42</v>
      </c>
      <c r="B1152" s="11">
        <v>3</v>
      </c>
      <c r="C1152" s="11">
        <v>3</v>
      </c>
      <c r="D1152" s="11">
        <v>1</v>
      </c>
      <c r="E1152" s="12">
        <v>455000</v>
      </c>
      <c r="F1152" s="13" t="s">
        <v>1030</v>
      </c>
    </row>
    <row r="1153" spans="1:6" ht="13.5">
      <c r="A1153" s="11">
        <v>42</v>
      </c>
      <c r="B1153" s="11">
        <v>3</v>
      </c>
      <c r="C1153" s="11">
        <v>4</v>
      </c>
      <c r="D1153" s="11">
        <v>1</v>
      </c>
      <c r="E1153" s="12">
        <v>455000</v>
      </c>
      <c r="F1153" s="13" t="s">
        <v>1030</v>
      </c>
    </row>
    <row r="1154" spans="1:6" ht="13.5">
      <c r="A1154" s="11">
        <v>42</v>
      </c>
      <c r="B1154" s="11">
        <v>3</v>
      </c>
      <c r="C1154" s="11">
        <v>5</v>
      </c>
      <c r="D1154" s="11">
        <v>1</v>
      </c>
      <c r="E1154" s="12">
        <v>455000</v>
      </c>
      <c r="F1154" s="13" t="s">
        <v>1030</v>
      </c>
    </row>
    <row r="1155" spans="1:6" ht="13.5">
      <c r="A1155" s="11">
        <v>42</v>
      </c>
      <c r="B1155" s="11">
        <v>3</v>
      </c>
      <c r="C1155" s="11">
        <v>6</v>
      </c>
      <c r="D1155" s="11">
        <v>1</v>
      </c>
      <c r="E1155" s="12">
        <v>455000</v>
      </c>
      <c r="F1155" s="13" t="s">
        <v>1030</v>
      </c>
    </row>
    <row r="1156" spans="1:6" ht="13.5">
      <c r="A1156" s="11">
        <v>42</v>
      </c>
      <c r="B1156" s="11">
        <v>3</v>
      </c>
      <c r="C1156" s="11">
        <v>7</v>
      </c>
      <c r="D1156" s="11">
        <v>1</v>
      </c>
      <c r="E1156" s="12">
        <v>546000</v>
      </c>
      <c r="F1156" s="13" t="s">
        <v>1030</v>
      </c>
    </row>
    <row r="1157" spans="1:6" ht="13.5">
      <c r="A1157" s="11">
        <v>42</v>
      </c>
      <c r="B1157" s="11">
        <v>4</v>
      </c>
      <c r="C1157" s="11">
        <v>1</v>
      </c>
      <c r="D1157" s="11">
        <v>0</v>
      </c>
      <c r="E1157" s="12">
        <v>347000</v>
      </c>
      <c r="F1157" s="13" t="s">
        <v>1074</v>
      </c>
    </row>
    <row r="1158" spans="1:6" ht="13.5">
      <c r="A1158" s="11">
        <v>42</v>
      </c>
      <c r="B1158" s="11">
        <v>4</v>
      </c>
      <c r="C1158" s="11">
        <v>2</v>
      </c>
      <c r="D1158" s="11">
        <v>0</v>
      </c>
      <c r="E1158" s="12">
        <v>451000</v>
      </c>
      <c r="F1158" s="13" t="s">
        <v>1074</v>
      </c>
    </row>
    <row r="1159" spans="1:6" ht="13.5">
      <c r="A1159" s="11">
        <v>42</v>
      </c>
      <c r="B1159" s="11">
        <v>4</v>
      </c>
      <c r="C1159" s="11">
        <v>3</v>
      </c>
      <c r="D1159" s="11">
        <v>0</v>
      </c>
      <c r="E1159" s="12">
        <v>451000</v>
      </c>
      <c r="F1159" s="13"/>
    </row>
    <row r="1160" spans="1:6" ht="13.5">
      <c r="A1160" s="11">
        <v>42</v>
      </c>
      <c r="B1160" s="11">
        <v>4</v>
      </c>
      <c r="C1160" s="11">
        <v>4</v>
      </c>
      <c r="D1160" s="11">
        <v>0</v>
      </c>
      <c r="E1160" s="12">
        <v>451000</v>
      </c>
      <c r="F1160" s="13"/>
    </row>
    <row r="1161" spans="1:6" ht="13.5">
      <c r="A1161" s="11">
        <v>42</v>
      </c>
      <c r="B1161" s="11">
        <v>4</v>
      </c>
      <c r="C1161" s="11">
        <v>5</v>
      </c>
      <c r="D1161" s="11">
        <v>0</v>
      </c>
      <c r="E1161" s="12">
        <v>451000</v>
      </c>
      <c r="F1161" s="13"/>
    </row>
    <row r="1162" spans="1:6" ht="13.5">
      <c r="A1162" s="11">
        <v>42</v>
      </c>
      <c r="B1162" s="11">
        <v>4</v>
      </c>
      <c r="C1162" s="11">
        <v>6</v>
      </c>
      <c r="D1162" s="11">
        <v>0</v>
      </c>
      <c r="E1162" s="12">
        <v>451000</v>
      </c>
      <c r="F1162" s="13"/>
    </row>
    <row r="1163" spans="1:6" ht="13.5">
      <c r="A1163" s="11">
        <v>42</v>
      </c>
      <c r="B1163" s="11">
        <v>4</v>
      </c>
      <c r="C1163" s="11">
        <v>7</v>
      </c>
      <c r="D1163" s="11">
        <v>0</v>
      </c>
      <c r="E1163" s="12">
        <v>541000</v>
      </c>
      <c r="F1163" s="13" t="s">
        <v>1074</v>
      </c>
    </row>
    <row r="1164" spans="1:6" ht="13.5">
      <c r="A1164" s="11">
        <v>42</v>
      </c>
      <c r="B1164" s="11">
        <v>5</v>
      </c>
      <c r="C1164" s="11">
        <v>1</v>
      </c>
      <c r="D1164" s="11">
        <v>0</v>
      </c>
      <c r="E1164" s="12">
        <v>323000</v>
      </c>
      <c r="F1164" s="13" t="s">
        <v>1074</v>
      </c>
    </row>
    <row r="1165" spans="1:6" ht="13.5">
      <c r="A1165" s="11">
        <v>42</v>
      </c>
      <c r="B1165" s="11">
        <v>5</v>
      </c>
      <c r="C1165" s="11">
        <v>2</v>
      </c>
      <c r="D1165" s="11">
        <v>0</v>
      </c>
      <c r="E1165" s="12">
        <v>420000</v>
      </c>
      <c r="F1165" s="13" t="s">
        <v>1074</v>
      </c>
    </row>
    <row r="1166" spans="1:6" ht="13.5">
      <c r="A1166" s="11">
        <v>42</v>
      </c>
      <c r="B1166" s="11">
        <v>5</v>
      </c>
      <c r="C1166" s="11">
        <v>3</v>
      </c>
      <c r="D1166" s="11">
        <v>0</v>
      </c>
      <c r="E1166" s="12">
        <v>420000</v>
      </c>
      <c r="F1166" s="13"/>
    </row>
    <row r="1167" spans="1:6" ht="13.5">
      <c r="A1167" s="11">
        <v>42</v>
      </c>
      <c r="B1167" s="11">
        <v>5</v>
      </c>
      <c r="C1167" s="11">
        <v>4</v>
      </c>
      <c r="D1167" s="11">
        <v>0</v>
      </c>
      <c r="E1167" s="12">
        <v>420000</v>
      </c>
      <c r="F1167" s="13"/>
    </row>
    <row r="1168" spans="1:6" ht="13.5">
      <c r="A1168" s="11">
        <v>42</v>
      </c>
      <c r="B1168" s="11">
        <v>5</v>
      </c>
      <c r="C1168" s="11">
        <v>5</v>
      </c>
      <c r="D1168" s="11">
        <v>0</v>
      </c>
      <c r="E1168" s="12">
        <v>420000</v>
      </c>
      <c r="F1168" s="13"/>
    </row>
    <row r="1169" spans="1:6" ht="13.5">
      <c r="A1169" s="11">
        <v>42</v>
      </c>
      <c r="B1169" s="11">
        <v>5</v>
      </c>
      <c r="C1169" s="11">
        <v>6</v>
      </c>
      <c r="D1169" s="11">
        <v>0</v>
      </c>
      <c r="E1169" s="12">
        <v>420000</v>
      </c>
      <c r="F1169" s="13"/>
    </row>
    <row r="1170" spans="1:6" ht="13.5">
      <c r="A1170" s="11">
        <v>42</v>
      </c>
      <c r="B1170" s="11">
        <v>5</v>
      </c>
      <c r="C1170" s="11">
        <v>7</v>
      </c>
      <c r="D1170" s="11">
        <v>0</v>
      </c>
      <c r="E1170" s="12">
        <v>504000</v>
      </c>
      <c r="F1170" s="13" t="s">
        <v>1074</v>
      </c>
    </row>
    <row r="1171" spans="1:6" ht="13.5">
      <c r="A1171" s="11">
        <v>42</v>
      </c>
      <c r="B1171" s="11">
        <v>6</v>
      </c>
      <c r="C1171" s="11">
        <v>1</v>
      </c>
      <c r="D1171" s="11">
        <v>0</v>
      </c>
      <c r="E1171" s="12">
        <v>323000</v>
      </c>
      <c r="F1171" s="13" t="s">
        <v>1074</v>
      </c>
    </row>
    <row r="1172" spans="1:6" ht="13.5">
      <c r="A1172" s="11">
        <v>42</v>
      </c>
      <c r="B1172" s="11">
        <v>6</v>
      </c>
      <c r="C1172" s="11">
        <v>2</v>
      </c>
      <c r="D1172" s="11">
        <v>0</v>
      </c>
      <c r="E1172" s="12">
        <v>420000</v>
      </c>
      <c r="F1172" s="13" t="s">
        <v>1074</v>
      </c>
    </row>
    <row r="1173" spans="1:6" ht="13.5">
      <c r="A1173" s="11">
        <v>42</v>
      </c>
      <c r="B1173" s="11">
        <v>6</v>
      </c>
      <c r="C1173" s="11">
        <v>3</v>
      </c>
      <c r="D1173" s="11">
        <v>0</v>
      </c>
      <c r="E1173" s="12">
        <v>420000</v>
      </c>
      <c r="F1173" s="13"/>
    </row>
    <row r="1174" spans="1:6" ht="13.5">
      <c r="A1174" s="11">
        <v>42</v>
      </c>
      <c r="B1174" s="11">
        <v>6</v>
      </c>
      <c r="C1174" s="11">
        <v>4</v>
      </c>
      <c r="D1174" s="11">
        <v>0</v>
      </c>
      <c r="E1174" s="12">
        <v>420000</v>
      </c>
      <c r="F1174" s="13"/>
    </row>
    <row r="1175" spans="1:6" ht="13.5">
      <c r="A1175" s="11">
        <v>42</v>
      </c>
      <c r="B1175" s="11">
        <v>6</v>
      </c>
      <c r="C1175" s="11">
        <v>5</v>
      </c>
      <c r="D1175" s="11">
        <v>0</v>
      </c>
      <c r="E1175" s="12">
        <v>420000</v>
      </c>
      <c r="F1175" s="13"/>
    </row>
    <row r="1176" spans="1:6" ht="13.5">
      <c r="A1176" s="11">
        <v>42</v>
      </c>
      <c r="B1176" s="11">
        <v>6</v>
      </c>
      <c r="C1176" s="11">
        <v>6</v>
      </c>
      <c r="D1176" s="11">
        <v>0</v>
      </c>
      <c r="E1176" s="12">
        <v>420000</v>
      </c>
      <c r="F1176" s="13"/>
    </row>
    <row r="1177" spans="1:6" ht="13.5">
      <c r="A1177" s="11">
        <v>42</v>
      </c>
      <c r="B1177" s="11">
        <v>6</v>
      </c>
      <c r="C1177" s="11">
        <v>7</v>
      </c>
      <c r="D1177" s="11">
        <v>0</v>
      </c>
      <c r="E1177" s="12">
        <v>504000</v>
      </c>
      <c r="F1177" s="13" t="s">
        <v>1074</v>
      </c>
    </row>
    <row r="1178" spans="1:6" ht="13.5">
      <c r="A1178" s="11">
        <v>43</v>
      </c>
      <c r="B1178" s="11">
        <v>3</v>
      </c>
      <c r="C1178" s="11">
        <v>1</v>
      </c>
      <c r="D1178" s="11">
        <v>1</v>
      </c>
      <c r="E1178" s="12">
        <v>371000</v>
      </c>
      <c r="F1178" s="13" t="s">
        <v>1032</v>
      </c>
    </row>
    <row r="1179" spans="1:6" ht="13.5">
      <c r="A1179" s="11">
        <v>43</v>
      </c>
      <c r="B1179" s="11">
        <v>3</v>
      </c>
      <c r="C1179" s="11">
        <v>2</v>
      </c>
      <c r="D1179" s="11">
        <v>1</v>
      </c>
      <c r="E1179" s="12">
        <v>482000</v>
      </c>
      <c r="F1179" s="13" t="s">
        <v>1032</v>
      </c>
    </row>
    <row r="1180" spans="1:6" ht="13.5">
      <c r="A1180" s="11">
        <v>43</v>
      </c>
      <c r="B1180" s="11">
        <v>3</v>
      </c>
      <c r="C1180" s="11">
        <v>3</v>
      </c>
      <c r="D1180" s="11">
        <v>1</v>
      </c>
      <c r="E1180" s="12">
        <v>482000</v>
      </c>
      <c r="F1180" s="13" t="s">
        <v>1032</v>
      </c>
    </row>
    <row r="1181" spans="1:6" ht="13.5">
      <c r="A1181" s="11">
        <v>43</v>
      </c>
      <c r="B1181" s="11">
        <v>3</v>
      </c>
      <c r="C1181" s="11">
        <v>4</v>
      </c>
      <c r="D1181" s="11">
        <v>1</v>
      </c>
      <c r="E1181" s="12">
        <v>482000</v>
      </c>
      <c r="F1181" s="13" t="s">
        <v>1032</v>
      </c>
    </row>
    <row r="1182" spans="1:6" ht="13.5">
      <c r="A1182" s="11">
        <v>43</v>
      </c>
      <c r="B1182" s="11">
        <v>3</v>
      </c>
      <c r="C1182" s="11">
        <v>5</v>
      </c>
      <c r="D1182" s="11">
        <v>1</v>
      </c>
      <c r="E1182" s="12">
        <v>482000</v>
      </c>
      <c r="F1182" s="13" t="s">
        <v>1032</v>
      </c>
    </row>
    <row r="1183" spans="1:6" ht="13.5">
      <c r="A1183" s="11">
        <v>43</v>
      </c>
      <c r="B1183" s="11">
        <v>3</v>
      </c>
      <c r="C1183" s="11">
        <v>6</v>
      </c>
      <c r="D1183" s="11">
        <v>1</v>
      </c>
      <c r="E1183" s="12">
        <v>482000</v>
      </c>
      <c r="F1183" s="13" t="s">
        <v>1032</v>
      </c>
    </row>
    <row r="1184" spans="1:6" ht="13.5">
      <c r="A1184" s="11">
        <v>43</v>
      </c>
      <c r="B1184" s="11">
        <v>3</v>
      </c>
      <c r="C1184" s="11">
        <v>7</v>
      </c>
      <c r="D1184" s="11">
        <v>1</v>
      </c>
      <c r="E1184" s="12">
        <v>578000</v>
      </c>
      <c r="F1184" s="13" t="s">
        <v>1032</v>
      </c>
    </row>
    <row r="1185" spans="1:6" ht="13.5">
      <c r="A1185" s="11">
        <v>43</v>
      </c>
      <c r="B1185" s="11">
        <v>4</v>
      </c>
      <c r="C1185" s="11">
        <v>1</v>
      </c>
      <c r="D1185" s="11">
        <v>0</v>
      </c>
      <c r="E1185" s="12">
        <v>362000</v>
      </c>
      <c r="F1185" s="13" t="s">
        <v>1074</v>
      </c>
    </row>
    <row r="1186" spans="1:6" ht="13.5">
      <c r="A1186" s="11">
        <v>43</v>
      </c>
      <c r="B1186" s="11">
        <v>4</v>
      </c>
      <c r="C1186" s="11">
        <v>2</v>
      </c>
      <c r="D1186" s="11">
        <v>0</v>
      </c>
      <c r="E1186" s="12">
        <v>470000</v>
      </c>
      <c r="F1186" s="13" t="s">
        <v>1074</v>
      </c>
    </row>
    <row r="1187" spans="1:6" ht="13.5">
      <c r="A1187" s="11">
        <v>43</v>
      </c>
      <c r="B1187" s="11">
        <v>4</v>
      </c>
      <c r="C1187" s="11">
        <v>3</v>
      </c>
      <c r="D1187" s="11">
        <v>0</v>
      </c>
      <c r="E1187" s="12">
        <v>470000</v>
      </c>
      <c r="F1187" s="13"/>
    </row>
    <row r="1188" spans="1:6" ht="13.5">
      <c r="A1188" s="11">
        <v>43</v>
      </c>
      <c r="B1188" s="11">
        <v>4</v>
      </c>
      <c r="C1188" s="11">
        <v>4</v>
      </c>
      <c r="D1188" s="11">
        <v>0</v>
      </c>
      <c r="E1188" s="12">
        <v>470000</v>
      </c>
      <c r="F1188" s="13"/>
    </row>
    <row r="1189" spans="1:6" ht="13.5">
      <c r="A1189" s="11">
        <v>43</v>
      </c>
      <c r="B1189" s="11">
        <v>4</v>
      </c>
      <c r="C1189" s="11">
        <v>5</v>
      </c>
      <c r="D1189" s="11">
        <v>0</v>
      </c>
      <c r="E1189" s="12">
        <v>470000</v>
      </c>
      <c r="F1189" s="13"/>
    </row>
    <row r="1190" spans="1:6" ht="13.5">
      <c r="A1190" s="11">
        <v>43</v>
      </c>
      <c r="B1190" s="11">
        <v>4</v>
      </c>
      <c r="C1190" s="11">
        <v>6</v>
      </c>
      <c r="D1190" s="11">
        <v>0</v>
      </c>
      <c r="E1190" s="12">
        <v>470000</v>
      </c>
      <c r="F1190" s="13"/>
    </row>
    <row r="1191" spans="1:6" ht="13.5">
      <c r="A1191" s="11">
        <v>43</v>
      </c>
      <c r="B1191" s="11">
        <v>4</v>
      </c>
      <c r="C1191" s="11">
        <v>7</v>
      </c>
      <c r="D1191" s="11">
        <v>0</v>
      </c>
      <c r="E1191" s="12">
        <v>564000</v>
      </c>
      <c r="F1191" s="13" t="s">
        <v>1074</v>
      </c>
    </row>
    <row r="1192" spans="1:6" ht="13.5">
      <c r="A1192" s="11">
        <v>43</v>
      </c>
      <c r="B1192" s="11">
        <v>6</v>
      </c>
      <c r="C1192" s="11">
        <v>1</v>
      </c>
      <c r="D1192" s="11">
        <v>0</v>
      </c>
      <c r="E1192" s="12">
        <v>299000</v>
      </c>
      <c r="F1192" s="13" t="s">
        <v>1074</v>
      </c>
    </row>
    <row r="1193" spans="1:6" ht="13.5">
      <c r="A1193" s="11">
        <v>43</v>
      </c>
      <c r="B1193" s="11">
        <v>6</v>
      </c>
      <c r="C1193" s="11">
        <v>2</v>
      </c>
      <c r="D1193" s="11">
        <v>0</v>
      </c>
      <c r="E1193" s="12">
        <v>389000</v>
      </c>
      <c r="F1193" s="13" t="s">
        <v>1074</v>
      </c>
    </row>
    <row r="1194" spans="1:6" ht="13.5">
      <c r="A1194" s="11">
        <v>43</v>
      </c>
      <c r="B1194" s="11">
        <v>6</v>
      </c>
      <c r="C1194" s="11">
        <v>3</v>
      </c>
      <c r="D1194" s="11">
        <v>0</v>
      </c>
      <c r="E1194" s="12">
        <v>389000</v>
      </c>
      <c r="F1194" s="13"/>
    </row>
    <row r="1195" spans="1:6" ht="13.5">
      <c r="A1195" s="11">
        <v>43</v>
      </c>
      <c r="B1195" s="11">
        <v>6</v>
      </c>
      <c r="C1195" s="11">
        <v>4</v>
      </c>
      <c r="D1195" s="11">
        <v>0</v>
      </c>
      <c r="E1195" s="12">
        <v>389000</v>
      </c>
      <c r="F1195" s="13"/>
    </row>
    <row r="1196" spans="1:6" ht="13.5">
      <c r="A1196" s="11">
        <v>43</v>
      </c>
      <c r="B1196" s="11">
        <v>6</v>
      </c>
      <c r="C1196" s="11">
        <v>5</v>
      </c>
      <c r="D1196" s="11">
        <v>0</v>
      </c>
      <c r="E1196" s="12">
        <v>389000</v>
      </c>
      <c r="F1196" s="13"/>
    </row>
    <row r="1197" spans="1:6" ht="13.5">
      <c r="A1197" s="11">
        <v>43</v>
      </c>
      <c r="B1197" s="11">
        <v>6</v>
      </c>
      <c r="C1197" s="11">
        <v>6</v>
      </c>
      <c r="D1197" s="11">
        <v>0</v>
      </c>
      <c r="E1197" s="12">
        <v>389000</v>
      </c>
      <c r="F1197" s="13"/>
    </row>
    <row r="1198" spans="1:6" ht="13.5">
      <c r="A1198" s="11">
        <v>43</v>
      </c>
      <c r="B1198" s="11">
        <v>6</v>
      </c>
      <c r="C1198" s="11">
        <v>7</v>
      </c>
      <c r="D1198" s="11">
        <v>0</v>
      </c>
      <c r="E1198" s="12">
        <v>467000</v>
      </c>
      <c r="F1198" s="13" t="s">
        <v>1074</v>
      </c>
    </row>
    <row r="1199" spans="1:6" ht="13.5">
      <c r="A1199" s="11">
        <v>44</v>
      </c>
      <c r="B1199" s="11">
        <v>3</v>
      </c>
      <c r="C1199" s="11">
        <v>1</v>
      </c>
      <c r="D1199" s="11">
        <v>0</v>
      </c>
      <c r="E1199" s="12">
        <v>330000</v>
      </c>
      <c r="F1199" s="13" t="s">
        <v>1074</v>
      </c>
    </row>
    <row r="1200" spans="1:6" ht="13.5">
      <c r="A1200" s="11">
        <v>44</v>
      </c>
      <c r="B1200" s="11">
        <v>3</v>
      </c>
      <c r="C1200" s="11">
        <v>1</v>
      </c>
      <c r="D1200" s="11">
        <v>1</v>
      </c>
      <c r="E1200" s="12">
        <v>355000</v>
      </c>
      <c r="F1200" s="13" t="s">
        <v>1034</v>
      </c>
    </row>
    <row r="1201" spans="1:6" ht="13.5">
      <c r="A1201" s="11">
        <v>44</v>
      </c>
      <c r="B1201" s="11">
        <v>3</v>
      </c>
      <c r="C1201" s="11">
        <v>2</v>
      </c>
      <c r="D1201" s="11">
        <v>0</v>
      </c>
      <c r="E1201" s="12">
        <v>428000</v>
      </c>
      <c r="F1201" s="13" t="s">
        <v>1074</v>
      </c>
    </row>
    <row r="1202" spans="1:6" ht="13.5">
      <c r="A1202" s="11">
        <v>44</v>
      </c>
      <c r="B1202" s="11">
        <v>3</v>
      </c>
      <c r="C1202" s="11">
        <v>2</v>
      </c>
      <c r="D1202" s="11">
        <v>1</v>
      </c>
      <c r="E1202" s="12">
        <v>462000</v>
      </c>
      <c r="F1202" s="13" t="s">
        <v>1034</v>
      </c>
    </row>
    <row r="1203" spans="1:6" ht="13.5">
      <c r="A1203" s="11">
        <v>44</v>
      </c>
      <c r="B1203" s="11">
        <v>3</v>
      </c>
      <c r="C1203" s="11">
        <v>3</v>
      </c>
      <c r="D1203" s="11">
        <v>0</v>
      </c>
      <c r="E1203" s="12">
        <v>428000</v>
      </c>
      <c r="F1203" s="13" t="s">
        <v>1074</v>
      </c>
    </row>
    <row r="1204" spans="1:6" ht="13.5">
      <c r="A1204" s="11">
        <v>44</v>
      </c>
      <c r="B1204" s="11">
        <v>3</v>
      </c>
      <c r="C1204" s="11">
        <v>3</v>
      </c>
      <c r="D1204" s="11">
        <v>1</v>
      </c>
      <c r="E1204" s="12">
        <v>462000</v>
      </c>
      <c r="F1204" s="13" t="s">
        <v>1034</v>
      </c>
    </row>
    <row r="1205" spans="1:6" ht="13.5">
      <c r="A1205" s="11">
        <v>44</v>
      </c>
      <c r="B1205" s="11">
        <v>3</v>
      </c>
      <c r="C1205" s="11">
        <v>4</v>
      </c>
      <c r="D1205" s="11">
        <v>0</v>
      </c>
      <c r="E1205" s="12">
        <v>428000</v>
      </c>
      <c r="F1205" s="13" t="s">
        <v>1074</v>
      </c>
    </row>
    <row r="1206" spans="1:6" ht="13.5">
      <c r="A1206" s="11">
        <v>44</v>
      </c>
      <c r="B1206" s="11">
        <v>3</v>
      </c>
      <c r="C1206" s="11">
        <v>4</v>
      </c>
      <c r="D1206" s="11">
        <v>1</v>
      </c>
      <c r="E1206" s="12">
        <v>462000</v>
      </c>
      <c r="F1206" s="13" t="s">
        <v>1034</v>
      </c>
    </row>
    <row r="1207" spans="1:6" ht="13.5">
      <c r="A1207" s="11">
        <v>44</v>
      </c>
      <c r="B1207" s="11">
        <v>3</v>
      </c>
      <c r="C1207" s="11">
        <v>5</v>
      </c>
      <c r="D1207" s="11">
        <v>0</v>
      </c>
      <c r="E1207" s="12">
        <v>428000</v>
      </c>
      <c r="F1207" s="13" t="s">
        <v>1074</v>
      </c>
    </row>
    <row r="1208" spans="1:6" ht="13.5">
      <c r="A1208" s="11">
        <v>44</v>
      </c>
      <c r="B1208" s="11">
        <v>3</v>
      </c>
      <c r="C1208" s="11">
        <v>5</v>
      </c>
      <c r="D1208" s="11">
        <v>1</v>
      </c>
      <c r="E1208" s="12">
        <v>462000</v>
      </c>
      <c r="F1208" s="13" t="s">
        <v>1034</v>
      </c>
    </row>
    <row r="1209" spans="1:6" ht="13.5">
      <c r="A1209" s="11">
        <v>44</v>
      </c>
      <c r="B1209" s="11">
        <v>3</v>
      </c>
      <c r="C1209" s="11">
        <v>6</v>
      </c>
      <c r="D1209" s="11">
        <v>0</v>
      </c>
      <c r="E1209" s="12">
        <v>428000</v>
      </c>
      <c r="F1209" s="13" t="s">
        <v>1074</v>
      </c>
    </row>
    <row r="1210" spans="1:6" ht="13.5">
      <c r="A1210" s="11">
        <v>44</v>
      </c>
      <c r="B1210" s="11">
        <v>3</v>
      </c>
      <c r="C1210" s="11">
        <v>6</v>
      </c>
      <c r="D1210" s="11">
        <v>1</v>
      </c>
      <c r="E1210" s="12">
        <v>462000</v>
      </c>
      <c r="F1210" s="13" t="s">
        <v>1034</v>
      </c>
    </row>
    <row r="1211" spans="1:6" ht="13.5">
      <c r="A1211" s="11">
        <v>44</v>
      </c>
      <c r="B1211" s="11">
        <v>3</v>
      </c>
      <c r="C1211" s="11">
        <v>7</v>
      </c>
      <c r="D1211" s="11">
        <v>0</v>
      </c>
      <c r="E1211" s="12">
        <v>514000</v>
      </c>
      <c r="F1211" s="13" t="s">
        <v>1074</v>
      </c>
    </row>
    <row r="1212" spans="1:6" ht="13.5">
      <c r="A1212" s="11">
        <v>44</v>
      </c>
      <c r="B1212" s="11">
        <v>3</v>
      </c>
      <c r="C1212" s="11">
        <v>7</v>
      </c>
      <c r="D1212" s="11">
        <v>1</v>
      </c>
      <c r="E1212" s="12">
        <v>554000</v>
      </c>
      <c r="F1212" s="13" t="s">
        <v>1034</v>
      </c>
    </row>
    <row r="1213" spans="1:6" ht="13.5">
      <c r="A1213" s="11">
        <v>44</v>
      </c>
      <c r="B1213" s="11">
        <v>5</v>
      </c>
      <c r="C1213" s="11">
        <v>1</v>
      </c>
      <c r="D1213" s="11">
        <v>0</v>
      </c>
      <c r="E1213" s="12">
        <v>304000</v>
      </c>
      <c r="F1213" s="13" t="s">
        <v>1074</v>
      </c>
    </row>
    <row r="1214" spans="1:6" ht="13.5">
      <c r="A1214" s="11">
        <v>44</v>
      </c>
      <c r="B1214" s="11">
        <v>5</v>
      </c>
      <c r="C1214" s="11">
        <v>2</v>
      </c>
      <c r="D1214" s="11">
        <v>0</v>
      </c>
      <c r="E1214" s="12">
        <v>395000</v>
      </c>
      <c r="F1214" s="13" t="s">
        <v>1074</v>
      </c>
    </row>
    <row r="1215" spans="1:6" ht="13.5">
      <c r="A1215" s="11">
        <v>44</v>
      </c>
      <c r="B1215" s="11">
        <v>5</v>
      </c>
      <c r="C1215" s="11">
        <v>3</v>
      </c>
      <c r="D1215" s="11">
        <v>0</v>
      </c>
      <c r="E1215" s="12">
        <v>395000</v>
      </c>
      <c r="F1215" s="13"/>
    </row>
    <row r="1216" spans="1:6" ht="13.5">
      <c r="A1216" s="11">
        <v>44</v>
      </c>
      <c r="B1216" s="11">
        <v>5</v>
      </c>
      <c r="C1216" s="11">
        <v>4</v>
      </c>
      <c r="D1216" s="11">
        <v>0</v>
      </c>
      <c r="E1216" s="12">
        <v>395000</v>
      </c>
      <c r="F1216" s="13"/>
    </row>
    <row r="1217" spans="1:6" ht="13.5">
      <c r="A1217" s="11">
        <v>44</v>
      </c>
      <c r="B1217" s="11">
        <v>5</v>
      </c>
      <c r="C1217" s="11">
        <v>5</v>
      </c>
      <c r="D1217" s="11">
        <v>0</v>
      </c>
      <c r="E1217" s="12">
        <v>395000</v>
      </c>
      <c r="F1217" s="13"/>
    </row>
    <row r="1218" spans="1:6" ht="13.5">
      <c r="A1218" s="11">
        <v>44</v>
      </c>
      <c r="B1218" s="11">
        <v>5</v>
      </c>
      <c r="C1218" s="11">
        <v>6</v>
      </c>
      <c r="D1218" s="11">
        <v>0</v>
      </c>
      <c r="E1218" s="12">
        <v>395000</v>
      </c>
      <c r="F1218" s="13"/>
    </row>
    <row r="1219" spans="1:6" ht="13.5">
      <c r="A1219" s="11">
        <v>44</v>
      </c>
      <c r="B1219" s="11">
        <v>5</v>
      </c>
      <c r="C1219" s="11">
        <v>7</v>
      </c>
      <c r="D1219" s="11">
        <v>0</v>
      </c>
      <c r="E1219" s="12">
        <v>474000</v>
      </c>
      <c r="F1219" s="13" t="s">
        <v>1074</v>
      </c>
    </row>
    <row r="1220" spans="1:6" ht="13.5">
      <c r="A1220" s="11">
        <v>44</v>
      </c>
      <c r="B1220" s="11">
        <v>6</v>
      </c>
      <c r="C1220" s="11">
        <v>1</v>
      </c>
      <c r="D1220" s="11">
        <v>0</v>
      </c>
      <c r="E1220" s="12">
        <v>304000</v>
      </c>
      <c r="F1220" s="13" t="s">
        <v>1074</v>
      </c>
    </row>
    <row r="1221" spans="1:6" ht="13.5">
      <c r="A1221" s="11">
        <v>44</v>
      </c>
      <c r="B1221" s="11">
        <v>6</v>
      </c>
      <c r="C1221" s="11">
        <v>2</v>
      </c>
      <c r="D1221" s="11">
        <v>0</v>
      </c>
      <c r="E1221" s="12">
        <v>395000</v>
      </c>
      <c r="F1221" s="13" t="s">
        <v>1074</v>
      </c>
    </row>
    <row r="1222" spans="1:6" ht="13.5">
      <c r="A1222" s="11">
        <v>44</v>
      </c>
      <c r="B1222" s="11">
        <v>6</v>
      </c>
      <c r="C1222" s="11">
        <v>3</v>
      </c>
      <c r="D1222" s="11">
        <v>0</v>
      </c>
      <c r="E1222" s="12">
        <v>395000</v>
      </c>
      <c r="F1222" s="13"/>
    </row>
    <row r="1223" spans="1:6" ht="13.5">
      <c r="A1223" s="11">
        <v>44</v>
      </c>
      <c r="B1223" s="11">
        <v>6</v>
      </c>
      <c r="C1223" s="11">
        <v>4</v>
      </c>
      <c r="D1223" s="11">
        <v>0</v>
      </c>
      <c r="E1223" s="12">
        <v>395000</v>
      </c>
      <c r="F1223" s="13"/>
    </row>
    <row r="1224" spans="1:6" ht="13.5">
      <c r="A1224" s="11">
        <v>44</v>
      </c>
      <c r="B1224" s="11">
        <v>6</v>
      </c>
      <c r="C1224" s="11">
        <v>5</v>
      </c>
      <c r="D1224" s="11">
        <v>0</v>
      </c>
      <c r="E1224" s="12">
        <v>395000</v>
      </c>
      <c r="F1224" s="13"/>
    </row>
    <row r="1225" spans="1:6" ht="13.5">
      <c r="A1225" s="11">
        <v>44</v>
      </c>
      <c r="B1225" s="11">
        <v>6</v>
      </c>
      <c r="C1225" s="11">
        <v>6</v>
      </c>
      <c r="D1225" s="11">
        <v>0</v>
      </c>
      <c r="E1225" s="12">
        <v>395000</v>
      </c>
      <c r="F1225" s="13"/>
    </row>
    <row r="1226" spans="1:6" ht="13.5">
      <c r="A1226" s="11">
        <v>44</v>
      </c>
      <c r="B1226" s="11">
        <v>6</v>
      </c>
      <c r="C1226" s="11">
        <v>7</v>
      </c>
      <c r="D1226" s="11">
        <v>0</v>
      </c>
      <c r="E1226" s="12">
        <v>474000</v>
      </c>
      <c r="F1226" s="13" t="s">
        <v>1074</v>
      </c>
    </row>
    <row r="1227" spans="1:6" ht="13.5">
      <c r="A1227" s="11">
        <v>45</v>
      </c>
      <c r="B1227" s="11">
        <v>3</v>
      </c>
      <c r="C1227" s="11">
        <v>1</v>
      </c>
      <c r="D1227" s="11">
        <v>1</v>
      </c>
      <c r="E1227" s="12">
        <v>350000</v>
      </c>
      <c r="F1227" s="13" t="s">
        <v>1038</v>
      </c>
    </row>
    <row r="1228" spans="1:6" ht="13.5">
      <c r="A1228" s="11">
        <v>45</v>
      </c>
      <c r="B1228" s="11">
        <v>3</v>
      </c>
      <c r="C1228" s="11">
        <v>2</v>
      </c>
      <c r="D1228" s="11">
        <v>1</v>
      </c>
      <c r="E1228" s="12">
        <v>455000</v>
      </c>
      <c r="F1228" s="13" t="s">
        <v>1038</v>
      </c>
    </row>
    <row r="1229" spans="1:6" ht="13.5">
      <c r="A1229" s="11">
        <v>45</v>
      </c>
      <c r="B1229" s="11">
        <v>3</v>
      </c>
      <c r="C1229" s="11">
        <v>3</v>
      </c>
      <c r="D1229" s="11">
        <v>1</v>
      </c>
      <c r="E1229" s="12">
        <v>455000</v>
      </c>
      <c r="F1229" s="13" t="s">
        <v>1038</v>
      </c>
    </row>
    <row r="1230" spans="1:6" ht="13.5">
      <c r="A1230" s="11">
        <v>45</v>
      </c>
      <c r="B1230" s="11">
        <v>3</v>
      </c>
      <c r="C1230" s="11">
        <v>4</v>
      </c>
      <c r="D1230" s="11">
        <v>1</v>
      </c>
      <c r="E1230" s="12">
        <v>455000</v>
      </c>
      <c r="F1230" s="13" t="s">
        <v>1038</v>
      </c>
    </row>
    <row r="1231" spans="1:6" ht="13.5">
      <c r="A1231" s="11">
        <v>45</v>
      </c>
      <c r="B1231" s="11">
        <v>3</v>
      </c>
      <c r="C1231" s="11">
        <v>5</v>
      </c>
      <c r="D1231" s="11">
        <v>1</v>
      </c>
      <c r="E1231" s="12">
        <v>455000</v>
      </c>
      <c r="F1231" s="13" t="s">
        <v>1038</v>
      </c>
    </row>
    <row r="1232" spans="1:6" ht="13.5">
      <c r="A1232" s="11">
        <v>45</v>
      </c>
      <c r="B1232" s="11">
        <v>3</v>
      </c>
      <c r="C1232" s="11">
        <v>6</v>
      </c>
      <c r="D1232" s="11">
        <v>1</v>
      </c>
      <c r="E1232" s="12">
        <v>455000</v>
      </c>
      <c r="F1232" s="13" t="s">
        <v>1038</v>
      </c>
    </row>
    <row r="1233" spans="1:6" ht="13.5">
      <c r="A1233" s="11">
        <v>45</v>
      </c>
      <c r="B1233" s="11">
        <v>3</v>
      </c>
      <c r="C1233" s="11">
        <v>7</v>
      </c>
      <c r="D1233" s="11">
        <v>1</v>
      </c>
      <c r="E1233" s="12">
        <v>546000</v>
      </c>
      <c r="F1233" s="13" t="s">
        <v>1038</v>
      </c>
    </row>
    <row r="1234" spans="1:6" ht="13.5">
      <c r="A1234" s="11">
        <v>45</v>
      </c>
      <c r="B1234" s="11">
        <v>5</v>
      </c>
      <c r="C1234" s="11">
        <v>1</v>
      </c>
      <c r="D1234" s="11">
        <v>0</v>
      </c>
      <c r="E1234" s="12">
        <v>271000</v>
      </c>
      <c r="F1234" s="13" t="s">
        <v>1074</v>
      </c>
    </row>
    <row r="1235" spans="1:6" ht="13.5">
      <c r="A1235" s="11">
        <v>45</v>
      </c>
      <c r="B1235" s="11">
        <v>5</v>
      </c>
      <c r="C1235" s="11">
        <v>2</v>
      </c>
      <c r="D1235" s="11">
        <v>0</v>
      </c>
      <c r="E1235" s="12">
        <v>353000</v>
      </c>
      <c r="F1235" s="13" t="s">
        <v>1074</v>
      </c>
    </row>
    <row r="1236" spans="1:6" ht="13.5">
      <c r="A1236" s="11">
        <v>45</v>
      </c>
      <c r="B1236" s="11">
        <v>5</v>
      </c>
      <c r="C1236" s="11">
        <v>3</v>
      </c>
      <c r="D1236" s="11">
        <v>0</v>
      </c>
      <c r="E1236" s="12">
        <v>353000</v>
      </c>
      <c r="F1236" s="13"/>
    </row>
    <row r="1237" spans="1:6" ht="13.5">
      <c r="A1237" s="11">
        <v>45</v>
      </c>
      <c r="B1237" s="11">
        <v>5</v>
      </c>
      <c r="C1237" s="11">
        <v>4</v>
      </c>
      <c r="D1237" s="11">
        <v>0</v>
      </c>
      <c r="E1237" s="12">
        <v>353000</v>
      </c>
      <c r="F1237" s="13"/>
    </row>
    <row r="1238" spans="1:6" ht="13.5">
      <c r="A1238" s="11">
        <v>45</v>
      </c>
      <c r="B1238" s="11">
        <v>5</v>
      </c>
      <c r="C1238" s="11">
        <v>5</v>
      </c>
      <c r="D1238" s="11">
        <v>0</v>
      </c>
      <c r="E1238" s="12">
        <v>353000</v>
      </c>
      <c r="F1238" s="13"/>
    </row>
    <row r="1239" spans="1:6" ht="13.5">
      <c r="A1239" s="11">
        <v>45</v>
      </c>
      <c r="B1239" s="11">
        <v>5</v>
      </c>
      <c r="C1239" s="11">
        <v>6</v>
      </c>
      <c r="D1239" s="11">
        <v>0</v>
      </c>
      <c r="E1239" s="12">
        <v>353000</v>
      </c>
      <c r="F1239" s="13"/>
    </row>
    <row r="1240" spans="1:6" ht="13.5">
      <c r="A1240" s="11">
        <v>45</v>
      </c>
      <c r="B1240" s="11">
        <v>5</v>
      </c>
      <c r="C1240" s="11">
        <v>7</v>
      </c>
      <c r="D1240" s="11">
        <v>0</v>
      </c>
      <c r="E1240" s="12">
        <v>424000</v>
      </c>
      <c r="F1240" s="13" t="s">
        <v>1074</v>
      </c>
    </row>
    <row r="1241" spans="1:6" ht="13.5">
      <c r="A1241" s="11">
        <v>45</v>
      </c>
      <c r="B1241" s="11">
        <v>6</v>
      </c>
      <c r="C1241" s="11">
        <v>1</v>
      </c>
      <c r="D1241" s="11">
        <v>0</v>
      </c>
      <c r="E1241" s="12">
        <v>271000</v>
      </c>
      <c r="F1241" s="13" t="s">
        <v>1074</v>
      </c>
    </row>
    <row r="1242" spans="1:6" ht="13.5">
      <c r="A1242" s="11">
        <v>45</v>
      </c>
      <c r="B1242" s="11">
        <v>6</v>
      </c>
      <c r="C1242" s="11">
        <v>2</v>
      </c>
      <c r="D1242" s="11">
        <v>0</v>
      </c>
      <c r="E1242" s="12">
        <v>353000</v>
      </c>
      <c r="F1242" s="13" t="s">
        <v>1074</v>
      </c>
    </row>
    <row r="1243" spans="1:6" ht="13.5">
      <c r="A1243" s="11">
        <v>45</v>
      </c>
      <c r="B1243" s="11">
        <v>6</v>
      </c>
      <c r="C1243" s="11">
        <v>3</v>
      </c>
      <c r="D1243" s="11">
        <v>0</v>
      </c>
      <c r="E1243" s="12">
        <v>353000</v>
      </c>
      <c r="F1243" s="13"/>
    </row>
    <row r="1244" spans="1:6" ht="13.5">
      <c r="A1244" s="11">
        <v>45</v>
      </c>
      <c r="B1244" s="11">
        <v>6</v>
      </c>
      <c r="C1244" s="11">
        <v>4</v>
      </c>
      <c r="D1244" s="11">
        <v>0</v>
      </c>
      <c r="E1244" s="12">
        <v>353000</v>
      </c>
      <c r="F1244" s="13"/>
    </row>
    <row r="1245" spans="1:6" ht="13.5">
      <c r="A1245" s="11">
        <v>45</v>
      </c>
      <c r="B1245" s="11">
        <v>6</v>
      </c>
      <c r="C1245" s="11">
        <v>5</v>
      </c>
      <c r="D1245" s="11">
        <v>0</v>
      </c>
      <c r="E1245" s="12">
        <v>353000</v>
      </c>
      <c r="F1245" s="13"/>
    </row>
    <row r="1246" spans="1:6" ht="13.5">
      <c r="A1246" s="11">
        <v>45</v>
      </c>
      <c r="B1246" s="11">
        <v>6</v>
      </c>
      <c r="C1246" s="11">
        <v>6</v>
      </c>
      <c r="D1246" s="11">
        <v>0</v>
      </c>
      <c r="E1246" s="12">
        <v>353000</v>
      </c>
      <c r="F1246" s="13"/>
    </row>
    <row r="1247" spans="1:6" ht="13.5">
      <c r="A1247" s="11">
        <v>45</v>
      </c>
      <c r="B1247" s="11">
        <v>6</v>
      </c>
      <c r="C1247" s="11">
        <v>7</v>
      </c>
      <c r="D1247" s="11">
        <v>0</v>
      </c>
      <c r="E1247" s="12">
        <v>424000</v>
      </c>
      <c r="F1247" s="13" t="s">
        <v>1074</v>
      </c>
    </row>
    <row r="1248" spans="1:6" ht="13.5">
      <c r="A1248" s="11">
        <v>46</v>
      </c>
      <c r="B1248" s="11">
        <v>3</v>
      </c>
      <c r="C1248" s="11">
        <v>1</v>
      </c>
      <c r="D1248" s="11">
        <v>1</v>
      </c>
      <c r="E1248" s="12">
        <v>361000</v>
      </c>
      <c r="F1248" s="13" t="s">
        <v>1050</v>
      </c>
    </row>
    <row r="1249" spans="1:6" ht="13.5">
      <c r="A1249" s="11">
        <v>46</v>
      </c>
      <c r="B1249" s="11">
        <v>3</v>
      </c>
      <c r="C1249" s="11">
        <v>2</v>
      </c>
      <c r="D1249" s="11">
        <v>1</v>
      </c>
      <c r="E1249" s="12">
        <v>469000</v>
      </c>
      <c r="F1249" s="13" t="s">
        <v>1050</v>
      </c>
    </row>
    <row r="1250" spans="1:6" ht="13.5">
      <c r="A1250" s="11">
        <v>46</v>
      </c>
      <c r="B1250" s="11">
        <v>3</v>
      </c>
      <c r="C1250" s="11">
        <v>3</v>
      </c>
      <c r="D1250" s="11">
        <v>1</v>
      </c>
      <c r="E1250" s="12">
        <v>469000</v>
      </c>
      <c r="F1250" s="13" t="s">
        <v>1050</v>
      </c>
    </row>
    <row r="1251" spans="1:6" ht="13.5">
      <c r="A1251" s="11">
        <v>46</v>
      </c>
      <c r="B1251" s="11">
        <v>3</v>
      </c>
      <c r="C1251" s="11">
        <v>4</v>
      </c>
      <c r="D1251" s="11">
        <v>1</v>
      </c>
      <c r="E1251" s="12">
        <v>469000</v>
      </c>
      <c r="F1251" s="13" t="s">
        <v>1050</v>
      </c>
    </row>
    <row r="1252" spans="1:6" ht="13.5">
      <c r="A1252" s="11">
        <v>46</v>
      </c>
      <c r="B1252" s="11">
        <v>3</v>
      </c>
      <c r="C1252" s="11">
        <v>5</v>
      </c>
      <c r="D1252" s="11">
        <v>1</v>
      </c>
      <c r="E1252" s="12">
        <v>469000</v>
      </c>
      <c r="F1252" s="13" t="s">
        <v>1050</v>
      </c>
    </row>
    <row r="1253" spans="1:6" ht="13.5">
      <c r="A1253" s="11">
        <v>46</v>
      </c>
      <c r="B1253" s="11">
        <v>3</v>
      </c>
      <c r="C1253" s="11">
        <v>6</v>
      </c>
      <c r="D1253" s="11">
        <v>1</v>
      </c>
      <c r="E1253" s="12">
        <v>469000</v>
      </c>
      <c r="F1253" s="13" t="s">
        <v>1050</v>
      </c>
    </row>
    <row r="1254" spans="1:6" ht="13.5">
      <c r="A1254" s="11">
        <v>46</v>
      </c>
      <c r="B1254" s="11">
        <v>3</v>
      </c>
      <c r="C1254" s="11">
        <v>7</v>
      </c>
      <c r="D1254" s="11">
        <v>1</v>
      </c>
      <c r="E1254" s="12">
        <v>563000</v>
      </c>
      <c r="F1254" s="13" t="s">
        <v>1050</v>
      </c>
    </row>
    <row r="1255" spans="1:6" ht="13.5">
      <c r="A1255" s="11">
        <v>46</v>
      </c>
      <c r="B1255" s="11">
        <v>5</v>
      </c>
      <c r="C1255" s="11">
        <v>1</v>
      </c>
      <c r="D1255" s="11">
        <v>0</v>
      </c>
      <c r="E1255" s="12">
        <v>290000</v>
      </c>
      <c r="F1255" s="13" t="s">
        <v>1074</v>
      </c>
    </row>
    <row r="1256" spans="1:6" ht="13.5">
      <c r="A1256" s="11">
        <v>46</v>
      </c>
      <c r="B1256" s="11">
        <v>5</v>
      </c>
      <c r="C1256" s="11">
        <v>2</v>
      </c>
      <c r="D1256" s="11">
        <v>0</v>
      </c>
      <c r="E1256" s="12">
        <v>377000</v>
      </c>
      <c r="F1256" s="13" t="s">
        <v>1074</v>
      </c>
    </row>
    <row r="1257" spans="1:6" ht="13.5">
      <c r="A1257" s="11">
        <v>46</v>
      </c>
      <c r="B1257" s="11">
        <v>5</v>
      </c>
      <c r="C1257" s="11">
        <v>3</v>
      </c>
      <c r="D1257" s="11">
        <v>0</v>
      </c>
      <c r="E1257" s="12">
        <v>377000</v>
      </c>
      <c r="F1257" s="13"/>
    </row>
    <row r="1258" spans="1:6" ht="13.5">
      <c r="A1258" s="11">
        <v>46</v>
      </c>
      <c r="B1258" s="11">
        <v>5</v>
      </c>
      <c r="C1258" s="11">
        <v>4</v>
      </c>
      <c r="D1258" s="11">
        <v>0</v>
      </c>
      <c r="E1258" s="12">
        <v>377000</v>
      </c>
      <c r="F1258" s="13"/>
    </row>
    <row r="1259" spans="1:6" ht="13.5">
      <c r="A1259" s="11">
        <v>46</v>
      </c>
      <c r="B1259" s="11">
        <v>5</v>
      </c>
      <c r="C1259" s="11">
        <v>5</v>
      </c>
      <c r="D1259" s="11">
        <v>0</v>
      </c>
      <c r="E1259" s="12">
        <v>377000</v>
      </c>
      <c r="F1259" s="13"/>
    </row>
    <row r="1260" spans="1:6" ht="13.5">
      <c r="A1260" s="11">
        <v>46</v>
      </c>
      <c r="B1260" s="11">
        <v>5</v>
      </c>
      <c r="C1260" s="11">
        <v>6</v>
      </c>
      <c r="D1260" s="11">
        <v>0</v>
      </c>
      <c r="E1260" s="12">
        <v>377000</v>
      </c>
      <c r="F1260" s="13"/>
    </row>
    <row r="1261" spans="1:6" ht="13.5">
      <c r="A1261" s="11">
        <v>46</v>
      </c>
      <c r="B1261" s="11">
        <v>5</v>
      </c>
      <c r="C1261" s="11">
        <v>7</v>
      </c>
      <c r="D1261" s="11">
        <v>0</v>
      </c>
      <c r="E1261" s="12">
        <v>452000</v>
      </c>
      <c r="F1261" s="13" t="s">
        <v>1074</v>
      </c>
    </row>
    <row r="1262" spans="1:6" ht="13.5">
      <c r="A1262" s="11">
        <v>46</v>
      </c>
      <c r="B1262" s="11">
        <v>6</v>
      </c>
      <c r="C1262" s="11">
        <v>1</v>
      </c>
      <c r="D1262" s="11">
        <v>0</v>
      </c>
      <c r="E1262" s="12">
        <v>290000</v>
      </c>
      <c r="F1262" s="13" t="s">
        <v>1074</v>
      </c>
    </row>
    <row r="1263" spans="1:6" ht="13.5">
      <c r="A1263" s="11">
        <v>46</v>
      </c>
      <c r="B1263" s="11">
        <v>6</v>
      </c>
      <c r="C1263" s="11">
        <v>2</v>
      </c>
      <c r="D1263" s="11">
        <v>0</v>
      </c>
      <c r="E1263" s="12">
        <v>377000</v>
      </c>
      <c r="F1263" s="13" t="s">
        <v>1074</v>
      </c>
    </row>
    <row r="1264" spans="1:6" ht="13.5">
      <c r="A1264" s="11">
        <v>46</v>
      </c>
      <c r="B1264" s="11">
        <v>6</v>
      </c>
      <c r="C1264" s="11">
        <v>3</v>
      </c>
      <c r="D1264" s="11">
        <v>0</v>
      </c>
      <c r="E1264" s="12">
        <v>377000</v>
      </c>
      <c r="F1264" s="13"/>
    </row>
    <row r="1265" spans="1:6" ht="13.5">
      <c r="A1265" s="11">
        <v>46</v>
      </c>
      <c r="B1265" s="11">
        <v>6</v>
      </c>
      <c r="C1265" s="11">
        <v>4</v>
      </c>
      <c r="D1265" s="11">
        <v>0</v>
      </c>
      <c r="E1265" s="12">
        <v>377000</v>
      </c>
      <c r="F1265" s="13"/>
    </row>
    <row r="1266" spans="1:6" ht="13.5">
      <c r="A1266" s="11">
        <v>46</v>
      </c>
      <c r="B1266" s="11">
        <v>6</v>
      </c>
      <c r="C1266" s="11">
        <v>5</v>
      </c>
      <c r="D1266" s="11">
        <v>0</v>
      </c>
      <c r="E1266" s="12">
        <v>377000</v>
      </c>
      <c r="F1266" s="13"/>
    </row>
    <row r="1267" spans="1:6" ht="13.5">
      <c r="A1267" s="11">
        <v>46</v>
      </c>
      <c r="B1267" s="11">
        <v>6</v>
      </c>
      <c r="C1267" s="11">
        <v>6</v>
      </c>
      <c r="D1267" s="11">
        <v>0</v>
      </c>
      <c r="E1267" s="12">
        <v>377000</v>
      </c>
      <c r="F1267" s="13"/>
    </row>
    <row r="1268" spans="1:6" ht="13.5">
      <c r="A1268" s="11">
        <v>46</v>
      </c>
      <c r="B1268" s="11">
        <v>6</v>
      </c>
      <c r="C1268" s="11">
        <v>7</v>
      </c>
      <c r="D1268" s="11">
        <v>0</v>
      </c>
      <c r="E1268" s="12">
        <v>452000</v>
      </c>
      <c r="F1268" s="13" t="s">
        <v>1074</v>
      </c>
    </row>
    <row r="1269" spans="1:6" ht="13.5">
      <c r="A1269" s="11">
        <v>47</v>
      </c>
      <c r="B1269" s="11">
        <v>3</v>
      </c>
      <c r="C1269" s="11">
        <v>1</v>
      </c>
      <c r="D1269" s="11">
        <v>0</v>
      </c>
      <c r="E1269" s="12">
        <v>386000</v>
      </c>
      <c r="F1269" s="13" t="s">
        <v>1074</v>
      </c>
    </row>
    <row r="1270" spans="1:6" ht="13.5">
      <c r="A1270" s="11">
        <v>47</v>
      </c>
      <c r="B1270" s="11">
        <v>3</v>
      </c>
      <c r="C1270" s="11">
        <v>2</v>
      </c>
      <c r="D1270" s="11">
        <v>0</v>
      </c>
      <c r="E1270" s="12">
        <v>502000</v>
      </c>
      <c r="F1270" s="13" t="s">
        <v>1074</v>
      </c>
    </row>
    <row r="1271" spans="1:6" ht="13.5">
      <c r="A1271" s="11">
        <v>47</v>
      </c>
      <c r="B1271" s="11">
        <v>3</v>
      </c>
      <c r="C1271" s="11">
        <v>3</v>
      </c>
      <c r="D1271" s="11">
        <v>0</v>
      </c>
      <c r="E1271" s="12">
        <v>502000</v>
      </c>
      <c r="F1271" s="13"/>
    </row>
    <row r="1272" spans="1:6" ht="13.5">
      <c r="A1272" s="11">
        <v>47</v>
      </c>
      <c r="B1272" s="11">
        <v>3</v>
      </c>
      <c r="C1272" s="11">
        <v>4</v>
      </c>
      <c r="D1272" s="11">
        <v>0</v>
      </c>
      <c r="E1272" s="12">
        <v>502000</v>
      </c>
      <c r="F1272" s="13"/>
    </row>
    <row r="1273" spans="1:6" ht="13.5">
      <c r="A1273" s="11">
        <v>47</v>
      </c>
      <c r="B1273" s="11">
        <v>3</v>
      </c>
      <c r="C1273" s="11">
        <v>5</v>
      </c>
      <c r="D1273" s="11">
        <v>0</v>
      </c>
      <c r="E1273" s="12">
        <v>502000</v>
      </c>
      <c r="F1273" s="13"/>
    </row>
    <row r="1274" spans="1:6" ht="13.5">
      <c r="A1274" s="11">
        <v>47</v>
      </c>
      <c r="B1274" s="11">
        <v>3</v>
      </c>
      <c r="C1274" s="11">
        <v>6</v>
      </c>
      <c r="D1274" s="11">
        <v>0</v>
      </c>
      <c r="E1274" s="12">
        <v>502000</v>
      </c>
      <c r="F1274" s="13"/>
    </row>
    <row r="1275" spans="1:6" ht="13.5">
      <c r="A1275" s="11">
        <v>47</v>
      </c>
      <c r="B1275" s="11">
        <v>3</v>
      </c>
      <c r="C1275" s="11">
        <v>7</v>
      </c>
      <c r="D1275" s="11">
        <v>0</v>
      </c>
      <c r="E1275" s="12">
        <v>602000</v>
      </c>
      <c r="F1275" s="13" t="s">
        <v>1074</v>
      </c>
    </row>
    <row r="1276" spans="1:6" ht="13.5">
      <c r="A1276" s="11">
        <v>47</v>
      </c>
      <c r="B1276" s="11">
        <v>5</v>
      </c>
      <c r="C1276" s="11">
        <v>1</v>
      </c>
      <c r="D1276" s="11">
        <v>0</v>
      </c>
      <c r="E1276" s="12">
        <v>368000</v>
      </c>
      <c r="F1276" s="13" t="s">
        <v>1074</v>
      </c>
    </row>
    <row r="1277" spans="1:6" ht="13.5">
      <c r="A1277" s="11">
        <v>47</v>
      </c>
      <c r="B1277" s="11">
        <v>5</v>
      </c>
      <c r="C1277" s="11">
        <v>2</v>
      </c>
      <c r="D1277" s="11">
        <v>0</v>
      </c>
      <c r="E1277" s="12">
        <v>479000</v>
      </c>
      <c r="F1277" s="13" t="s">
        <v>1074</v>
      </c>
    </row>
    <row r="1278" spans="1:6" ht="13.5">
      <c r="A1278" s="11">
        <v>47</v>
      </c>
      <c r="B1278" s="11">
        <v>5</v>
      </c>
      <c r="C1278" s="11">
        <v>3</v>
      </c>
      <c r="D1278" s="11">
        <v>0</v>
      </c>
      <c r="E1278" s="12">
        <v>479000</v>
      </c>
      <c r="F1278" s="13"/>
    </row>
    <row r="1279" spans="1:6" ht="13.5">
      <c r="A1279" s="11">
        <v>47</v>
      </c>
      <c r="B1279" s="11">
        <v>5</v>
      </c>
      <c r="C1279" s="11">
        <v>4</v>
      </c>
      <c r="D1279" s="11">
        <v>0</v>
      </c>
      <c r="E1279" s="12">
        <v>479000</v>
      </c>
      <c r="F1279" s="13"/>
    </row>
    <row r="1280" spans="1:6" ht="13.5">
      <c r="A1280" s="11">
        <v>47</v>
      </c>
      <c r="B1280" s="11">
        <v>5</v>
      </c>
      <c r="C1280" s="11">
        <v>5</v>
      </c>
      <c r="D1280" s="11">
        <v>0</v>
      </c>
      <c r="E1280" s="12">
        <v>479000</v>
      </c>
      <c r="F1280" s="13"/>
    </row>
    <row r="1281" spans="1:6" ht="13.5">
      <c r="A1281" s="11">
        <v>47</v>
      </c>
      <c r="B1281" s="11">
        <v>5</v>
      </c>
      <c r="C1281" s="11">
        <v>6</v>
      </c>
      <c r="D1281" s="11">
        <v>0</v>
      </c>
      <c r="E1281" s="12">
        <v>479000</v>
      </c>
      <c r="F1281" s="13"/>
    </row>
    <row r="1282" spans="1:6" ht="13.5">
      <c r="A1282" s="11">
        <v>47</v>
      </c>
      <c r="B1282" s="11">
        <v>5</v>
      </c>
      <c r="C1282" s="11">
        <v>7</v>
      </c>
      <c r="D1282" s="11">
        <v>0</v>
      </c>
      <c r="E1282" s="12">
        <v>575000</v>
      </c>
      <c r="F1282" s="13" t="s">
        <v>1074</v>
      </c>
    </row>
    <row r="1283" spans="1:6" ht="13.5">
      <c r="A1283" s="11">
        <v>47</v>
      </c>
      <c r="B1283" s="11">
        <v>6</v>
      </c>
      <c r="C1283" s="11">
        <v>1</v>
      </c>
      <c r="D1283" s="11">
        <v>0</v>
      </c>
      <c r="E1283" s="12">
        <v>368000</v>
      </c>
      <c r="F1283" s="13" t="s">
        <v>1074</v>
      </c>
    </row>
    <row r="1284" spans="1:6" ht="13.5">
      <c r="A1284" s="11">
        <v>47</v>
      </c>
      <c r="B1284" s="11">
        <v>6</v>
      </c>
      <c r="C1284" s="11">
        <v>2</v>
      </c>
      <c r="D1284" s="11">
        <v>0</v>
      </c>
      <c r="E1284" s="12">
        <v>479000</v>
      </c>
      <c r="F1284" s="13" t="s">
        <v>1074</v>
      </c>
    </row>
    <row r="1285" spans="1:6" ht="13.5">
      <c r="A1285" s="11">
        <v>47</v>
      </c>
      <c r="B1285" s="11">
        <v>6</v>
      </c>
      <c r="C1285" s="11">
        <v>3</v>
      </c>
      <c r="D1285" s="11">
        <v>0</v>
      </c>
      <c r="E1285" s="12">
        <v>479000</v>
      </c>
      <c r="F1285" s="13"/>
    </row>
    <row r="1286" spans="1:6" ht="13.5">
      <c r="A1286" s="11">
        <v>47</v>
      </c>
      <c r="B1286" s="11">
        <v>6</v>
      </c>
      <c r="C1286" s="11">
        <v>4</v>
      </c>
      <c r="D1286" s="11">
        <v>0</v>
      </c>
      <c r="E1286" s="12">
        <v>479000</v>
      </c>
      <c r="F1286" s="13"/>
    </row>
    <row r="1287" spans="1:6" ht="13.5">
      <c r="A1287" s="11">
        <v>47</v>
      </c>
      <c r="B1287" s="11">
        <v>6</v>
      </c>
      <c r="C1287" s="11">
        <v>5</v>
      </c>
      <c r="D1287" s="11">
        <v>0</v>
      </c>
      <c r="E1287" s="12">
        <v>479000</v>
      </c>
      <c r="F1287" s="13"/>
    </row>
    <row r="1288" spans="1:6" ht="13.5">
      <c r="A1288" s="11">
        <v>47</v>
      </c>
      <c r="B1288" s="11">
        <v>6</v>
      </c>
      <c r="C1288" s="11">
        <v>6</v>
      </c>
      <c r="D1288" s="11">
        <v>0</v>
      </c>
      <c r="E1288" s="12">
        <v>479000</v>
      </c>
      <c r="F1288" s="13"/>
    </row>
    <row r="1289" spans="1:6" ht="13.5">
      <c r="A1289" s="11">
        <v>47</v>
      </c>
      <c r="B1289" s="11">
        <v>6</v>
      </c>
      <c r="C1289" s="11">
        <v>7</v>
      </c>
      <c r="D1289" s="11">
        <v>0</v>
      </c>
      <c r="E1289" s="12">
        <v>575000</v>
      </c>
      <c r="F1289" s="13" t="s">
        <v>1074</v>
      </c>
    </row>
  </sheetData>
  <sheetProtection/>
  <autoFilter ref="A1:F1289"/>
  <printOptions/>
  <pageMargins left="0.787" right="0.787" top="0.984" bottom="0.984" header="0.512" footer="0.512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43"/>
  <sheetViews>
    <sheetView zoomScalePageLayoutView="0" workbookViewId="0" topLeftCell="A1">
      <selection activeCell="G34" sqref="G34"/>
    </sheetView>
  </sheetViews>
  <sheetFormatPr defaultColWidth="11.00390625" defaultRowHeight="13.5"/>
  <cols>
    <col min="1" max="16384" width="8.875" style="0" customWidth="1"/>
  </cols>
  <sheetData>
    <row r="1" spans="1:3" ht="13.5">
      <c r="A1" s="14" t="s">
        <v>2</v>
      </c>
      <c r="B1" s="14" t="s">
        <v>1072</v>
      </c>
      <c r="C1" s="14" t="s">
        <v>1070</v>
      </c>
    </row>
    <row r="2" spans="1:3" ht="13.5">
      <c r="A2" s="15">
        <v>1</v>
      </c>
      <c r="B2" s="15">
        <v>1</v>
      </c>
      <c r="C2" s="16">
        <v>527000</v>
      </c>
    </row>
    <row r="3" spans="1:3" ht="13.5">
      <c r="A3" s="15">
        <v>1</v>
      </c>
      <c r="B3" s="15">
        <v>2</v>
      </c>
      <c r="C3" s="16">
        <v>583000</v>
      </c>
    </row>
    <row r="4" spans="1:3" ht="13.5">
      <c r="A4" s="15">
        <v>1</v>
      </c>
      <c r="B4" s="15">
        <v>3</v>
      </c>
      <c r="C4" s="16">
        <v>647000</v>
      </c>
    </row>
    <row r="5" spans="1:3" ht="13.5">
      <c r="A5" s="15">
        <v>1</v>
      </c>
      <c r="B5" s="15">
        <v>4</v>
      </c>
      <c r="C5" s="16">
        <v>703000</v>
      </c>
    </row>
    <row r="6" spans="1:3" ht="13.5">
      <c r="A6" s="15">
        <v>1</v>
      </c>
      <c r="B6" s="15">
        <v>5</v>
      </c>
      <c r="C6" s="16">
        <v>703000</v>
      </c>
    </row>
    <row r="7" spans="1:3" ht="13.5">
      <c r="A7" s="15">
        <v>1</v>
      </c>
      <c r="B7" s="15">
        <v>6</v>
      </c>
      <c r="C7" s="16">
        <v>703000</v>
      </c>
    </row>
    <row r="8" spans="1:3" ht="13.5">
      <c r="A8" s="15">
        <v>1</v>
      </c>
      <c r="B8" s="15">
        <v>7</v>
      </c>
      <c r="C8" s="16">
        <v>703000</v>
      </c>
    </row>
    <row r="9" spans="1:3" ht="13.5">
      <c r="A9" s="15">
        <v>2</v>
      </c>
      <c r="B9" s="15">
        <v>1</v>
      </c>
      <c r="C9" s="16">
        <v>503000</v>
      </c>
    </row>
    <row r="10" spans="1:3" ht="13.5">
      <c r="A10" s="15">
        <v>2</v>
      </c>
      <c r="B10" s="15">
        <v>2</v>
      </c>
      <c r="C10" s="16">
        <v>557000</v>
      </c>
    </row>
    <row r="11" spans="1:3" ht="13.5">
      <c r="A11" s="15">
        <v>2</v>
      </c>
      <c r="B11" s="15">
        <v>3</v>
      </c>
      <c r="C11" s="16">
        <v>618000</v>
      </c>
    </row>
    <row r="12" spans="1:3" ht="13.5">
      <c r="A12" s="15">
        <v>2</v>
      </c>
      <c r="B12" s="15">
        <v>4</v>
      </c>
      <c r="C12" s="16">
        <v>672000</v>
      </c>
    </row>
    <row r="13" spans="1:3" ht="13.5">
      <c r="A13" s="15">
        <v>2</v>
      </c>
      <c r="B13" s="15">
        <v>5</v>
      </c>
      <c r="C13" s="16">
        <v>672000</v>
      </c>
    </row>
    <row r="14" spans="1:3" ht="13.5">
      <c r="A14" s="15">
        <v>2</v>
      </c>
      <c r="B14" s="15">
        <v>6</v>
      </c>
      <c r="C14" s="16">
        <v>672000</v>
      </c>
    </row>
    <row r="15" spans="1:3" ht="13.5">
      <c r="A15" s="15">
        <v>2</v>
      </c>
      <c r="B15" s="15">
        <v>7</v>
      </c>
      <c r="C15" s="16">
        <v>672000</v>
      </c>
    </row>
    <row r="16" spans="1:3" ht="13.5">
      <c r="A16" s="15">
        <v>3</v>
      </c>
      <c r="B16" s="15">
        <v>1</v>
      </c>
      <c r="C16" s="16">
        <v>480000</v>
      </c>
    </row>
    <row r="17" spans="1:3" ht="13.5">
      <c r="A17" s="15">
        <v>3</v>
      </c>
      <c r="B17" s="15">
        <v>2</v>
      </c>
      <c r="C17" s="16">
        <v>531000</v>
      </c>
    </row>
    <row r="18" spans="1:3" ht="13.5">
      <c r="A18" s="15">
        <v>3</v>
      </c>
      <c r="B18" s="15">
        <v>3</v>
      </c>
      <c r="C18" s="16">
        <v>588000</v>
      </c>
    </row>
    <row r="19" spans="1:3" ht="13.5">
      <c r="A19" s="15">
        <v>3</v>
      </c>
      <c r="B19" s="15">
        <v>4</v>
      </c>
      <c r="C19" s="16">
        <v>640000</v>
      </c>
    </row>
    <row r="20" spans="1:3" ht="13.5">
      <c r="A20" s="15">
        <v>3</v>
      </c>
      <c r="B20" s="15">
        <v>5</v>
      </c>
      <c r="C20" s="16">
        <v>640000</v>
      </c>
    </row>
    <row r="21" spans="1:3" ht="13.5">
      <c r="A21" s="15">
        <v>3</v>
      </c>
      <c r="B21" s="15">
        <v>6</v>
      </c>
      <c r="C21" s="16">
        <v>640000</v>
      </c>
    </row>
    <row r="22" spans="1:3" ht="13.5">
      <c r="A22" s="15">
        <v>3</v>
      </c>
      <c r="B22" s="15">
        <v>7</v>
      </c>
      <c r="C22" s="16">
        <v>640000</v>
      </c>
    </row>
    <row r="23" spans="1:3" ht="13.5">
      <c r="A23" s="15">
        <v>4</v>
      </c>
      <c r="B23" s="15">
        <v>1</v>
      </c>
      <c r="C23" s="16">
        <v>456000</v>
      </c>
    </row>
    <row r="24" spans="1:3" ht="13.5">
      <c r="A24" s="15">
        <v>4</v>
      </c>
      <c r="B24" s="15">
        <v>2</v>
      </c>
      <c r="C24" s="16">
        <v>504000</v>
      </c>
    </row>
    <row r="25" spans="1:3" ht="13.5">
      <c r="A25" s="15">
        <v>4</v>
      </c>
      <c r="B25" s="15">
        <v>3</v>
      </c>
      <c r="C25" s="16">
        <v>559000</v>
      </c>
    </row>
    <row r="26" spans="1:3" ht="13.5">
      <c r="A26" s="15">
        <v>4</v>
      </c>
      <c r="B26" s="15">
        <v>4</v>
      </c>
      <c r="C26" s="16">
        <v>609000</v>
      </c>
    </row>
    <row r="27" spans="1:3" ht="13.5">
      <c r="A27" s="15">
        <v>4</v>
      </c>
      <c r="B27" s="15">
        <v>5</v>
      </c>
      <c r="C27" s="16">
        <v>609000</v>
      </c>
    </row>
    <row r="28" spans="1:3" ht="13.5">
      <c r="A28" s="15">
        <v>4</v>
      </c>
      <c r="B28" s="15">
        <v>6</v>
      </c>
      <c r="C28" s="16">
        <v>609000</v>
      </c>
    </row>
    <row r="29" spans="1:3" ht="13.5">
      <c r="A29" s="15">
        <v>4</v>
      </c>
      <c r="B29" s="15">
        <v>7</v>
      </c>
      <c r="C29" s="16">
        <v>609000</v>
      </c>
    </row>
    <row r="30" spans="1:3" ht="13.5">
      <c r="A30" s="15">
        <v>5</v>
      </c>
      <c r="B30" s="15">
        <v>1</v>
      </c>
      <c r="C30" s="16">
        <v>432000</v>
      </c>
    </row>
    <row r="31" spans="1:3" ht="13.5">
      <c r="A31" s="15">
        <v>5</v>
      </c>
      <c r="B31" s="15">
        <v>2</v>
      </c>
      <c r="C31" s="16">
        <v>478000</v>
      </c>
    </row>
    <row r="32" spans="1:3" ht="13.5">
      <c r="A32" s="15">
        <v>5</v>
      </c>
      <c r="B32" s="15">
        <v>3</v>
      </c>
      <c r="C32" s="16">
        <v>530000</v>
      </c>
    </row>
    <row r="33" spans="1:3" ht="13.5">
      <c r="A33" s="15">
        <v>5</v>
      </c>
      <c r="B33" s="15">
        <v>4</v>
      </c>
      <c r="C33" s="16">
        <v>577000</v>
      </c>
    </row>
    <row r="34" spans="1:3" ht="13.5">
      <c r="A34" s="15">
        <v>5</v>
      </c>
      <c r="B34" s="15">
        <v>5</v>
      </c>
      <c r="C34" s="16">
        <v>577000</v>
      </c>
    </row>
    <row r="35" spans="1:3" ht="13.5">
      <c r="A35" s="15">
        <v>5</v>
      </c>
      <c r="B35" s="15">
        <v>6</v>
      </c>
      <c r="C35" s="16">
        <v>577000</v>
      </c>
    </row>
    <row r="36" spans="1:3" ht="13.5">
      <c r="A36" s="15">
        <v>5</v>
      </c>
      <c r="B36" s="15">
        <v>7</v>
      </c>
      <c r="C36" s="16">
        <v>577000</v>
      </c>
    </row>
    <row r="37" spans="1:3" ht="13.5">
      <c r="A37" s="15">
        <v>6</v>
      </c>
      <c r="B37" s="15">
        <v>1</v>
      </c>
      <c r="C37" s="16">
        <v>408000</v>
      </c>
    </row>
    <row r="38" spans="1:3" ht="13.5">
      <c r="A38" s="15">
        <v>6</v>
      </c>
      <c r="B38" s="15">
        <v>2</v>
      </c>
      <c r="C38" s="16">
        <v>452000</v>
      </c>
    </row>
    <row r="39" spans="1:3" ht="13.5">
      <c r="A39" s="15">
        <v>6</v>
      </c>
      <c r="B39" s="15">
        <v>3</v>
      </c>
      <c r="C39" s="16">
        <v>501000</v>
      </c>
    </row>
    <row r="40" spans="1:3" ht="13.5">
      <c r="A40" s="15">
        <v>6</v>
      </c>
      <c r="B40" s="15">
        <v>4</v>
      </c>
      <c r="C40" s="16">
        <v>545000</v>
      </c>
    </row>
    <row r="41" spans="1:3" ht="13.5">
      <c r="A41" s="15">
        <v>6</v>
      </c>
      <c r="B41" s="15">
        <v>5</v>
      </c>
      <c r="C41" s="16">
        <v>545000</v>
      </c>
    </row>
    <row r="42" spans="1:3" ht="13.5">
      <c r="A42" s="15">
        <v>6</v>
      </c>
      <c r="B42" s="15">
        <v>6</v>
      </c>
      <c r="C42" s="16">
        <v>545000</v>
      </c>
    </row>
    <row r="43" spans="1:3" ht="13.5">
      <c r="A43" s="15">
        <v>6</v>
      </c>
      <c r="B43" s="15">
        <v>7</v>
      </c>
      <c r="C43" s="16">
        <v>545000</v>
      </c>
    </row>
  </sheetData>
  <sheetProtection/>
  <autoFilter ref="A1:C43"/>
  <printOptions/>
  <pageMargins left="0.787" right="0.787" top="0.984" bottom="0.984" header="0.512" footer="0.512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48"/>
  <sheetViews>
    <sheetView zoomScalePageLayoutView="0" workbookViewId="0" topLeftCell="A1">
      <selection activeCell="E79" sqref="E79"/>
    </sheetView>
  </sheetViews>
  <sheetFormatPr defaultColWidth="11.00390625" defaultRowHeight="13.5"/>
  <cols>
    <col min="1" max="1" width="10.875" style="0" customWidth="1"/>
    <col min="2" max="16384" width="8.875" style="0" customWidth="1"/>
  </cols>
  <sheetData>
    <row r="1" spans="1:3" ht="13.5">
      <c r="A1" s="17" t="s">
        <v>0</v>
      </c>
      <c r="B1" s="17" t="s">
        <v>1075</v>
      </c>
      <c r="C1" s="17" t="s">
        <v>1076</v>
      </c>
    </row>
    <row r="2" spans="1:3" ht="13.5">
      <c r="A2" s="18">
        <v>1</v>
      </c>
      <c r="B2" s="19" t="s">
        <v>1077</v>
      </c>
      <c r="C2" s="18">
        <v>1</v>
      </c>
    </row>
    <row r="3" spans="1:3" ht="13.5">
      <c r="A3" s="18">
        <v>2</v>
      </c>
      <c r="B3" s="19" t="s">
        <v>1078</v>
      </c>
      <c r="C3" s="18">
        <v>1</v>
      </c>
    </row>
    <row r="4" spans="1:3" ht="13.5">
      <c r="A4" s="18">
        <v>3</v>
      </c>
      <c r="B4" s="19" t="s">
        <v>1079</v>
      </c>
      <c r="C4" s="18">
        <v>2</v>
      </c>
    </row>
    <row r="5" spans="1:3" ht="13.5">
      <c r="A5" s="18">
        <v>4</v>
      </c>
      <c r="B5" s="19" t="s">
        <v>1080</v>
      </c>
      <c r="C5" s="18">
        <v>3</v>
      </c>
    </row>
    <row r="6" spans="1:3" ht="13.5">
      <c r="A6" s="18">
        <v>5</v>
      </c>
      <c r="B6" s="19" t="s">
        <v>1081</v>
      </c>
      <c r="C6" s="18">
        <v>1</v>
      </c>
    </row>
    <row r="7" spans="1:3" ht="13.5">
      <c r="A7" s="18">
        <v>6</v>
      </c>
      <c r="B7" s="19" t="s">
        <v>1082</v>
      </c>
      <c r="C7" s="18">
        <v>2</v>
      </c>
    </row>
    <row r="8" spans="1:3" ht="13.5">
      <c r="A8" s="18">
        <v>7</v>
      </c>
      <c r="B8" s="19" t="s">
        <v>1083</v>
      </c>
      <c r="C8" s="18">
        <v>3</v>
      </c>
    </row>
    <row r="9" spans="1:3" ht="13.5">
      <c r="A9" s="18">
        <v>8</v>
      </c>
      <c r="B9" s="19" t="s">
        <v>1084</v>
      </c>
      <c r="C9" s="18">
        <v>6</v>
      </c>
    </row>
    <row r="10" spans="1:3" ht="13.5">
      <c r="A10" s="18">
        <v>9</v>
      </c>
      <c r="B10" s="19" t="s">
        <v>1085</v>
      </c>
      <c r="C10" s="18">
        <v>5</v>
      </c>
    </row>
    <row r="11" spans="1:3" ht="13.5">
      <c r="A11" s="18">
        <v>10</v>
      </c>
      <c r="B11" s="19" t="s">
        <v>1086</v>
      </c>
      <c r="C11" s="18">
        <v>5</v>
      </c>
    </row>
    <row r="12" spans="1:3" ht="13.5">
      <c r="A12" s="18">
        <v>11</v>
      </c>
      <c r="B12" s="19" t="s">
        <v>1087</v>
      </c>
      <c r="C12" s="18">
        <v>6</v>
      </c>
    </row>
    <row r="13" spans="1:3" ht="13.5">
      <c r="A13" s="18">
        <v>12</v>
      </c>
      <c r="B13" s="19" t="s">
        <v>1088</v>
      </c>
      <c r="C13" s="18">
        <v>6</v>
      </c>
    </row>
    <row r="14" spans="1:3" ht="13.5">
      <c r="A14" s="18">
        <v>13</v>
      </c>
      <c r="B14" s="19" t="s">
        <v>1089</v>
      </c>
      <c r="C14" s="18">
        <v>6</v>
      </c>
    </row>
    <row r="15" spans="1:3" ht="13.5">
      <c r="A15" s="18">
        <v>14</v>
      </c>
      <c r="B15" s="19" t="s">
        <v>1090</v>
      </c>
      <c r="C15" s="18">
        <v>6</v>
      </c>
    </row>
    <row r="16" spans="1:3" ht="13.5">
      <c r="A16" s="18">
        <v>15</v>
      </c>
      <c r="B16" s="19" t="s">
        <v>1091</v>
      </c>
      <c r="C16" s="18">
        <v>2</v>
      </c>
    </row>
    <row r="17" spans="1:3" ht="13.5">
      <c r="A17" s="18">
        <v>16</v>
      </c>
      <c r="B17" s="19" t="s">
        <v>1092</v>
      </c>
      <c r="C17" s="18">
        <v>3</v>
      </c>
    </row>
    <row r="18" spans="1:3" ht="13.5">
      <c r="A18" s="18">
        <v>17</v>
      </c>
      <c r="B18" s="19" t="s">
        <v>1093</v>
      </c>
      <c r="C18" s="18">
        <v>4</v>
      </c>
    </row>
    <row r="19" spans="1:3" ht="13.5">
      <c r="A19" s="18">
        <v>18</v>
      </c>
      <c r="B19" s="19" t="s">
        <v>1094</v>
      </c>
      <c r="C19" s="18">
        <v>4</v>
      </c>
    </row>
    <row r="20" spans="1:3" ht="13.5">
      <c r="A20" s="18">
        <v>19</v>
      </c>
      <c r="B20" s="19" t="s">
        <v>1095</v>
      </c>
      <c r="C20" s="18">
        <v>5</v>
      </c>
    </row>
    <row r="21" spans="1:3" ht="13.5">
      <c r="A21" s="18">
        <v>20</v>
      </c>
      <c r="B21" s="19" t="s">
        <v>1096</v>
      </c>
      <c r="C21" s="18">
        <v>3</v>
      </c>
    </row>
    <row r="22" spans="1:3" ht="13.5">
      <c r="A22" s="18">
        <v>21</v>
      </c>
      <c r="B22" s="19" t="s">
        <v>1097</v>
      </c>
      <c r="C22" s="18">
        <v>5</v>
      </c>
    </row>
    <row r="23" spans="1:3" ht="13.5">
      <c r="A23" s="18">
        <v>22</v>
      </c>
      <c r="B23" s="19" t="s">
        <v>1098</v>
      </c>
      <c r="C23" s="18">
        <v>6</v>
      </c>
    </row>
    <row r="24" spans="1:3" ht="13.5">
      <c r="A24" s="18">
        <v>23</v>
      </c>
      <c r="B24" s="19" t="s">
        <v>1099</v>
      </c>
      <c r="C24" s="18">
        <v>6</v>
      </c>
    </row>
    <row r="25" spans="1:3" ht="13.5">
      <c r="A25" s="18">
        <v>24</v>
      </c>
      <c r="B25" s="19" t="s">
        <v>1100</v>
      </c>
      <c r="C25" s="18">
        <v>6</v>
      </c>
    </row>
    <row r="26" spans="1:3" ht="13.5">
      <c r="A26" s="18">
        <v>25</v>
      </c>
      <c r="B26" s="19" t="s">
        <v>1101</v>
      </c>
      <c r="C26" s="18">
        <v>6</v>
      </c>
    </row>
    <row r="27" spans="1:3" ht="13.5">
      <c r="A27" s="18">
        <v>26</v>
      </c>
      <c r="B27" s="19" t="s">
        <v>1102</v>
      </c>
      <c r="C27" s="18">
        <v>6</v>
      </c>
    </row>
    <row r="28" spans="1:3" ht="13.5">
      <c r="A28" s="18">
        <v>27</v>
      </c>
      <c r="B28" s="19" t="s">
        <v>1103</v>
      </c>
      <c r="C28" s="18">
        <v>6</v>
      </c>
    </row>
    <row r="29" spans="1:3" ht="13.5">
      <c r="A29" s="18">
        <v>28</v>
      </c>
      <c r="B29" s="19" t="s">
        <v>1104</v>
      </c>
      <c r="C29" s="18">
        <v>6</v>
      </c>
    </row>
    <row r="30" spans="1:3" ht="13.5">
      <c r="A30" s="18">
        <v>29</v>
      </c>
      <c r="B30" s="19" t="s">
        <v>1105</v>
      </c>
      <c r="C30" s="18">
        <v>6</v>
      </c>
    </row>
    <row r="31" spans="1:3" ht="13.5">
      <c r="A31" s="18">
        <v>30</v>
      </c>
      <c r="B31" s="19" t="s">
        <v>1106</v>
      </c>
      <c r="C31" s="18">
        <v>6</v>
      </c>
    </row>
    <row r="32" spans="1:3" ht="13.5">
      <c r="A32" s="18">
        <v>31</v>
      </c>
      <c r="B32" s="19" t="s">
        <v>1107</v>
      </c>
      <c r="C32" s="18">
        <v>5</v>
      </c>
    </row>
    <row r="33" spans="1:3" ht="13.5">
      <c r="A33" s="18">
        <v>32</v>
      </c>
      <c r="B33" s="19" t="s">
        <v>1108</v>
      </c>
      <c r="C33" s="18">
        <v>5</v>
      </c>
    </row>
    <row r="34" spans="1:3" ht="13.5">
      <c r="A34" s="18">
        <v>33</v>
      </c>
      <c r="B34" s="19" t="s">
        <v>1109</v>
      </c>
      <c r="C34" s="18">
        <v>6</v>
      </c>
    </row>
    <row r="35" spans="1:3" ht="13.5">
      <c r="A35" s="18">
        <v>34</v>
      </c>
      <c r="B35" s="19" t="s">
        <v>1110</v>
      </c>
      <c r="C35" s="18">
        <v>6</v>
      </c>
    </row>
    <row r="36" spans="1:3" ht="13.5">
      <c r="A36" s="18">
        <v>35</v>
      </c>
      <c r="B36" s="19" t="s">
        <v>1111</v>
      </c>
      <c r="C36" s="18">
        <v>6</v>
      </c>
    </row>
    <row r="37" spans="1:3" ht="13.5">
      <c r="A37" s="18">
        <v>36</v>
      </c>
      <c r="B37" s="19" t="s">
        <v>1112</v>
      </c>
      <c r="C37" s="18">
        <v>6</v>
      </c>
    </row>
    <row r="38" spans="1:3" ht="13.5">
      <c r="A38" s="18">
        <v>37</v>
      </c>
      <c r="B38" s="19" t="s">
        <v>1113</v>
      </c>
      <c r="C38" s="18">
        <v>6</v>
      </c>
    </row>
    <row r="39" spans="1:3" ht="13.5">
      <c r="A39" s="18">
        <v>38</v>
      </c>
      <c r="B39" s="19" t="s">
        <v>1114</v>
      </c>
      <c r="C39" s="18">
        <v>6</v>
      </c>
    </row>
    <row r="40" spans="1:3" ht="13.5">
      <c r="A40" s="18">
        <v>39</v>
      </c>
      <c r="B40" s="19" t="s">
        <v>1115</v>
      </c>
      <c r="C40" s="18">
        <v>6</v>
      </c>
    </row>
    <row r="41" spans="1:3" ht="13.5">
      <c r="A41" s="18">
        <v>40</v>
      </c>
      <c r="B41" s="19" t="s">
        <v>1116</v>
      </c>
      <c r="C41" s="18">
        <v>6</v>
      </c>
    </row>
    <row r="42" spans="1:3" ht="13.5">
      <c r="A42" s="18">
        <v>41</v>
      </c>
      <c r="B42" s="19" t="s">
        <v>1117</v>
      </c>
      <c r="C42" s="18">
        <v>6</v>
      </c>
    </row>
    <row r="43" spans="1:3" ht="13.5">
      <c r="A43" s="18">
        <v>42</v>
      </c>
      <c r="B43" s="19" t="s">
        <v>1118</v>
      </c>
      <c r="C43" s="18">
        <v>6</v>
      </c>
    </row>
    <row r="44" spans="1:3" ht="13.5">
      <c r="A44" s="18">
        <v>43</v>
      </c>
      <c r="B44" s="19" t="s">
        <v>1119</v>
      </c>
      <c r="C44" s="18">
        <v>6</v>
      </c>
    </row>
    <row r="45" spans="1:3" ht="13.5">
      <c r="A45" s="18">
        <v>44</v>
      </c>
      <c r="B45" s="19" t="s">
        <v>1120</v>
      </c>
      <c r="C45" s="18">
        <v>6</v>
      </c>
    </row>
    <row r="46" spans="1:3" ht="13.5">
      <c r="A46" s="18">
        <v>45</v>
      </c>
      <c r="B46" s="19" t="s">
        <v>1121</v>
      </c>
      <c r="C46" s="18">
        <v>6</v>
      </c>
    </row>
    <row r="47" spans="1:3" ht="13.5">
      <c r="A47" s="18">
        <v>46</v>
      </c>
      <c r="B47" s="19" t="s">
        <v>1122</v>
      </c>
      <c r="C47" s="18">
        <v>6</v>
      </c>
    </row>
    <row r="48" spans="1:3" ht="13.5">
      <c r="A48" s="18">
        <v>47</v>
      </c>
      <c r="B48" s="19" t="s">
        <v>1123</v>
      </c>
      <c r="C48" s="18">
        <v>6</v>
      </c>
    </row>
  </sheetData>
  <sheetProtection/>
  <autoFilter ref="A1:C48"/>
  <printOptions/>
  <pageMargins left="0.787" right="0.787" top="0.984" bottom="0.984" header="0.512" footer="0.512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97"/>
  <sheetViews>
    <sheetView zoomScalePageLayoutView="0" workbookViewId="0" topLeftCell="A1">
      <selection activeCell="A2" sqref="A2"/>
    </sheetView>
  </sheetViews>
  <sheetFormatPr defaultColWidth="11.00390625" defaultRowHeight="13.5"/>
  <cols>
    <col min="1" max="16384" width="8.875" style="0" customWidth="1"/>
  </cols>
  <sheetData>
    <row r="1" spans="1:4" ht="13.5">
      <c r="A1" s="20" t="s">
        <v>1076</v>
      </c>
      <c r="B1" s="20" t="s">
        <v>2</v>
      </c>
      <c r="C1" s="20" t="s">
        <v>1072</v>
      </c>
      <c r="D1" s="20" t="s">
        <v>1070</v>
      </c>
    </row>
    <row r="2" spans="1:4" ht="13.5">
      <c r="A2" s="21">
        <v>1</v>
      </c>
      <c r="B2" s="21">
        <v>2</v>
      </c>
      <c r="C2" s="21">
        <v>1</v>
      </c>
      <c r="D2" s="22">
        <v>118000</v>
      </c>
    </row>
    <row r="3" spans="1:4" ht="13.5">
      <c r="A3" s="21">
        <v>1</v>
      </c>
      <c r="B3" s="21">
        <v>2</v>
      </c>
      <c r="C3" s="21">
        <v>2</v>
      </c>
      <c r="D3" s="22">
        <v>152000</v>
      </c>
    </row>
    <row r="4" spans="1:4" ht="13.5">
      <c r="A4" s="21">
        <v>1</v>
      </c>
      <c r="B4" s="21">
        <v>2</v>
      </c>
      <c r="C4" s="21">
        <v>3</v>
      </c>
      <c r="D4" s="22">
        <v>182000</v>
      </c>
    </row>
    <row r="5" spans="1:4" ht="13.5">
      <c r="A5" s="21">
        <v>1</v>
      </c>
      <c r="B5" s="21">
        <v>2</v>
      </c>
      <c r="C5" s="21">
        <v>4</v>
      </c>
      <c r="D5" s="22">
        <v>206000</v>
      </c>
    </row>
    <row r="6" spans="1:4" ht="13.5">
      <c r="A6" s="21">
        <v>1</v>
      </c>
      <c r="B6" s="21">
        <v>2</v>
      </c>
      <c r="C6" s="21">
        <v>5</v>
      </c>
      <c r="D6" s="22">
        <v>206000</v>
      </c>
    </row>
    <row r="7" spans="1:4" ht="13.5">
      <c r="A7" s="21">
        <v>1</v>
      </c>
      <c r="B7" s="21">
        <v>2</v>
      </c>
      <c r="C7" s="21">
        <v>6</v>
      </c>
      <c r="D7" s="22">
        <v>206000</v>
      </c>
    </row>
    <row r="8" spans="1:4" ht="13.5">
      <c r="A8" s="21">
        <v>1</v>
      </c>
      <c r="B8" s="21">
        <v>2</v>
      </c>
      <c r="C8" s="21">
        <v>7</v>
      </c>
      <c r="D8" s="22">
        <v>206000</v>
      </c>
    </row>
    <row r="9" spans="1:4" ht="13.5">
      <c r="A9" s="21">
        <v>1</v>
      </c>
      <c r="B9" s="21">
        <v>3</v>
      </c>
      <c r="C9" s="21">
        <v>1</v>
      </c>
      <c r="D9" s="22">
        <v>112000</v>
      </c>
    </row>
    <row r="10" spans="1:4" ht="13.5">
      <c r="A10" s="21">
        <v>1</v>
      </c>
      <c r="B10" s="21">
        <v>3</v>
      </c>
      <c r="C10" s="21">
        <v>2</v>
      </c>
      <c r="D10" s="22">
        <v>145000</v>
      </c>
    </row>
    <row r="11" spans="1:4" ht="13.5">
      <c r="A11" s="21">
        <v>1</v>
      </c>
      <c r="B11" s="21">
        <v>3</v>
      </c>
      <c r="C11" s="21">
        <v>3</v>
      </c>
      <c r="D11" s="22">
        <v>173000</v>
      </c>
    </row>
    <row r="12" spans="1:4" ht="13.5">
      <c r="A12" s="21">
        <v>1</v>
      </c>
      <c r="B12" s="21">
        <v>3</v>
      </c>
      <c r="C12" s="21">
        <v>4</v>
      </c>
      <c r="D12" s="22">
        <v>196000</v>
      </c>
    </row>
    <row r="13" spans="1:4" ht="13.5">
      <c r="A13" s="21">
        <v>1</v>
      </c>
      <c r="B13" s="21">
        <v>3</v>
      </c>
      <c r="C13" s="21">
        <v>5</v>
      </c>
      <c r="D13" s="22">
        <v>196000</v>
      </c>
    </row>
    <row r="14" spans="1:4" ht="13.5">
      <c r="A14" s="21">
        <v>1</v>
      </c>
      <c r="B14" s="21">
        <v>3</v>
      </c>
      <c r="C14" s="21">
        <v>6</v>
      </c>
      <c r="D14" s="22">
        <v>196000</v>
      </c>
    </row>
    <row r="15" spans="1:4" ht="13.5">
      <c r="A15" s="21">
        <v>1</v>
      </c>
      <c r="B15" s="21">
        <v>3</v>
      </c>
      <c r="C15" s="21">
        <v>7</v>
      </c>
      <c r="D15" s="22">
        <v>196000</v>
      </c>
    </row>
    <row r="16" spans="1:4" ht="13.5">
      <c r="A16" s="21">
        <v>1</v>
      </c>
      <c r="B16" s="21">
        <v>4</v>
      </c>
      <c r="C16" s="21">
        <v>1</v>
      </c>
      <c r="D16" s="22">
        <v>107000</v>
      </c>
    </row>
    <row r="17" spans="1:4" ht="13.5">
      <c r="A17" s="21">
        <v>1</v>
      </c>
      <c r="B17" s="21">
        <v>4</v>
      </c>
      <c r="C17" s="21">
        <v>2</v>
      </c>
      <c r="D17" s="22">
        <v>138000</v>
      </c>
    </row>
    <row r="18" spans="1:4" ht="13.5">
      <c r="A18" s="21">
        <v>1</v>
      </c>
      <c r="B18" s="21">
        <v>4</v>
      </c>
      <c r="C18" s="21">
        <v>3</v>
      </c>
      <c r="D18" s="22">
        <v>165000</v>
      </c>
    </row>
    <row r="19" spans="1:4" ht="13.5">
      <c r="A19" s="21">
        <v>1</v>
      </c>
      <c r="B19" s="21">
        <v>4</v>
      </c>
      <c r="C19" s="21">
        <v>4</v>
      </c>
      <c r="D19" s="22">
        <v>187000</v>
      </c>
    </row>
    <row r="20" spans="1:4" ht="13.5">
      <c r="A20" s="21">
        <v>1</v>
      </c>
      <c r="B20" s="21">
        <v>4</v>
      </c>
      <c r="C20" s="21">
        <v>5</v>
      </c>
      <c r="D20" s="22">
        <v>187000</v>
      </c>
    </row>
    <row r="21" spans="1:4" ht="13.5">
      <c r="A21" s="21">
        <v>1</v>
      </c>
      <c r="B21" s="21">
        <v>4</v>
      </c>
      <c r="C21" s="21">
        <v>6</v>
      </c>
      <c r="D21" s="22">
        <v>187000</v>
      </c>
    </row>
    <row r="22" spans="1:4" ht="13.5">
      <c r="A22" s="21">
        <v>1</v>
      </c>
      <c r="B22" s="21">
        <v>4</v>
      </c>
      <c r="C22" s="21">
        <v>7</v>
      </c>
      <c r="D22" s="22">
        <v>187000</v>
      </c>
    </row>
    <row r="23" spans="1:4" ht="13.5">
      <c r="A23" s="21">
        <v>1</v>
      </c>
      <c r="B23" s="21">
        <v>5</v>
      </c>
      <c r="C23" s="21">
        <v>1</v>
      </c>
      <c r="D23" s="22">
        <v>101000</v>
      </c>
    </row>
    <row r="24" spans="1:4" ht="13.5">
      <c r="A24" s="21">
        <v>1</v>
      </c>
      <c r="B24" s="21">
        <v>5</v>
      </c>
      <c r="C24" s="21">
        <v>2</v>
      </c>
      <c r="D24" s="22">
        <v>131000</v>
      </c>
    </row>
    <row r="25" spans="1:4" ht="13.5">
      <c r="A25" s="21">
        <v>1</v>
      </c>
      <c r="B25" s="21">
        <v>5</v>
      </c>
      <c r="C25" s="21">
        <v>3</v>
      </c>
      <c r="D25" s="22">
        <v>156000</v>
      </c>
    </row>
    <row r="26" spans="1:4" ht="13.5">
      <c r="A26" s="21">
        <v>1</v>
      </c>
      <c r="B26" s="21">
        <v>5</v>
      </c>
      <c r="C26" s="21">
        <v>4</v>
      </c>
      <c r="D26" s="22">
        <v>177000</v>
      </c>
    </row>
    <row r="27" spans="1:4" ht="13.5">
      <c r="A27" s="21">
        <v>1</v>
      </c>
      <c r="B27" s="21">
        <v>5</v>
      </c>
      <c r="C27" s="21">
        <v>5</v>
      </c>
      <c r="D27" s="22">
        <v>177000</v>
      </c>
    </row>
    <row r="28" spans="1:4" ht="13.5">
      <c r="A28" s="21">
        <v>1</v>
      </c>
      <c r="B28" s="21">
        <v>5</v>
      </c>
      <c r="C28" s="21">
        <v>6</v>
      </c>
      <c r="D28" s="22">
        <v>177000</v>
      </c>
    </row>
    <row r="29" spans="1:4" ht="13.5">
      <c r="A29" s="21">
        <v>1</v>
      </c>
      <c r="B29" s="21">
        <v>5</v>
      </c>
      <c r="C29" s="21">
        <v>7</v>
      </c>
      <c r="D29" s="22">
        <v>177000</v>
      </c>
    </row>
    <row r="30" spans="1:4" ht="13.5">
      <c r="A30" s="21">
        <v>1</v>
      </c>
      <c r="B30" s="21">
        <v>6</v>
      </c>
      <c r="C30" s="21">
        <v>1</v>
      </c>
      <c r="D30" s="22">
        <v>95000</v>
      </c>
    </row>
    <row r="31" spans="1:4" ht="13.5">
      <c r="A31" s="21">
        <v>1</v>
      </c>
      <c r="B31" s="21">
        <v>6</v>
      </c>
      <c r="C31" s="21">
        <v>2</v>
      </c>
      <c r="D31" s="22">
        <v>124000</v>
      </c>
    </row>
    <row r="32" spans="1:4" ht="13.5">
      <c r="A32" s="21">
        <v>1</v>
      </c>
      <c r="B32" s="21">
        <v>6</v>
      </c>
      <c r="C32" s="21">
        <v>3</v>
      </c>
      <c r="D32" s="22">
        <v>147000</v>
      </c>
    </row>
    <row r="33" spans="1:4" ht="13.5">
      <c r="A33" s="21">
        <v>1</v>
      </c>
      <c r="B33" s="21">
        <v>6</v>
      </c>
      <c r="C33" s="21">
        <v>4</v>
      </c>
      <c r="D33" s="22">
        <v>167000</v>
      </c>
    </row>
    <row r="34" spans="1:4" ht="13.5">
      <c r="A34" s="21">
        <v>1</v>
      </c>
      <c r="B34" s="21">
        <v>6</v>
      </c>
      <c r="C34" s="21">
        <v>5</v>
      </c>
      <c r="D34" s="22">
        <v>167000</v>
      </c>
    </row>
    <row r="35" spans="1:4" ht="13.5">
      <c r="A35" s="21">
        <v>1</v>
      </c>
      <c r="B35" s="21">
        <v>6</v>
      </c>
      <c r="C35" s="21">
        <v>6</v>
      </c>
      <c r="D35" s="22">
        <v>167000</v>
      </c>
    </row>
    <row r="36" spans="1:4" ht="13.5">
      <c r="A36" s="21">
        <v>1</v>
      </c>
      <c r="B36" s="21">
        <v>6</v>
      </c>
      <c r="C36" s="21">
        <v>7</v>
      </c>
      <c r="D36" s="22">
        <v>167000</v>
      </c>
    </row>
    <row r="37" spans="1:4" ht="13.5">
      <c r="A37" s="21">
        <v>2</v>
      </c>
      <c r="B37" s="21">
        <v>3</v>
      </c>
      <c r="C37" s="21">
        <v>1</v>
      </c>
      <c r="D37" s="22">
        <v>80000</v>
      </c>
    </row>
    <row r="38" spans="1:4" ht="13.5">
      <c r="A38" s="21">
        <v>2</v>
      </c>
      <c r="B38" s="21">
        <v>3</v>
      </c>
      <c r="C38" s="21">
        <v>2</v>
      </c>
      <c r="D38" s="22">
        <v>104000</v>
      </c>
    </row>
    <row r="39" spans="1:4" ht="13.5">
      <c r="A39" s="21">
        <v>2</v>
      </c>
      <c r="B39" s="21">
        <v>3</v>
      </c>
      <c r="C39" s="21">
        <v>3</v>
      </c>
      <c r="D39" s="22">
        <v>124000</v>
      </c>
    </row>
    <row r="40" spans="1:4" ht="13.5">
      <c r="A40" s="21">
        <v>2</v>
      </c>
      <c r="B40" s="21">
        <v>3</v>
      </c>
      <c r="C40" s="21">
        <v>4</v>
      </c>
      <c r="D40" s="22">
        <v>140000</v>
      </c>
    </row>
    <row r="41" spans="1:4" ht="13.5">
      <c r="A41" s="21">
        <v>2</v>
      </c>
      <c r="B41" s="21">
        <v>3</v>
      </c>
      <c r="C41" s="21">
        <v>5</v>
      </c>
      <c r="D41" s="22">
        <v>140000</v>
      </c>
    </row>
    <row r="42" spans="1:4" ht="13.5">
      <c r="A42" s="21">
        <v>2</v>
      </c>
      <c r="B42" s="21">
        <v>3</v>
      </c>
      <c r="C42" s="21">
        <v>6</v>
      </c>
      <c r="D42" s="22">
        <v>140000</v>
      </c>
    </row>
    <row r="43" spans="1:4" ht="13.5">
      <c r="A43" s="21">
        <v>2</v>
      </c>
      <c r="B43" s="21">
        <v>3</v>
      </c>
      <c r="C43" s="21">
        <v>7</v>
      </c>
      <c r="D43" s="22">
        <v>140000</v>
      </c>
    </row>
    <row r="44" spans="1:4" ht="13.5">
      <c r="A44" s="21">
        <v>2</v>
      </c>
      <c r="B44" s="21">
        <v>4</v>
      </c>
      <c r="C44" s="21">
        <v>1</v>
      </c>
      <c r="D44" s="22">
        <v>76000</v>
      </c>
    </row>
    <row r="45" spans="1:4" ht="13.5">
      <c r="A45" s="21">
        <v>2</v>
      </c>
      <c r="B45" s="21">
        <v>4</v>
      </c>
      <c r="C45" s="21">
        <v>2</v>
      </c>
      <c r="D45" s="22">
        <v>99000</v>
      </c>
    </row>
    <row r="46" spans="1:4" ht="13.5">
      <c r="A46" s="21">
        <v>2</v>
      </c>
      <c r="B46" s="21">
        <v>4</v>
      </c>
      <c r="C46" s="21">
        <v>3</v>
      </c>
      <c r="D46" s="22">
        <v>118000</v>
      </c>
    </row>
    <row r="47" spans="1:4" ht="13.5">
      <c r="A47" s="21">
        <v>2</v>
      </c>
      <c r="B47" s="21">
        <v>4</v>
      </c>
      <c r="C47" s="21">
        <v>4</v>
      </c>
      <c r="D47" s="22">
        <v>133000</v>
      </c>
    </row>
    <row r="48" spans="1:4" ht="13.5">
      <c r="A48" s="21">
        <v>2</v>
      </c>
      <c r="B48" s="21">
        <v>4</v>
      </c>
      <c r="C48" s="21">
        <v>5</v>
      </c>
      <c r="D48" s="22">
        <v>133000</v>
      </c>
    </row>
    <row r="49" spans="1:4" ht="13.5">
      <c r="A49" s="21">
        <v>2</v>
      </c>
      <c r="B49" s="21">
        <v>4</v>
      </c>
      <c r="C49" s="21">
        <v>6</v>
      </c>
      <c r="D49" s="22">
        <v>133000</v>
      </c>
    </row>
    <row r="50" spans="1:4" ht="13.5">
      <c r="A50" s="21">
        <v>2</v>
      </c>
      <c r="B50" s="21">
        <v>4</v>
      </c>
      <c r="C50" s="21">
        <v>7</v>
      </c>
      <c r="D50" s="22">
        <v>133000</v>
      </c>
    </row>
    <row r="51" spans="1:4" ht="13.5">
      <c r="A51" s="21">
        <v>2</v>
      </c>
      <c r="B51" s="21">
        <v>5</v>
      </c>
      <c r="C51" s="21">
        <v>1</v>
      </c>
      <c r="D51" s="22">
        <v>72000</v>
      </c>
    </row>
    <row r="52" spans="1:4" ht="13.5">
      <c r="A52" s="21">
        <v>2</v>
      </c>
      <c r="B52" s="21">
        <v>5</v>
      </c>
      <c r="C52" s="21">
        <v>2</v>
      </c>
      <c r="D52" s="22">
        <v>93000</v>
      </c>
    </row>
    <row r="53" spans="1:4" ht="13.5">
      <c r="A53" s="21">
        <v>2</v>
      </c>
      <c r="B53" s="21">
        <v>5</v>
      </c>
      <c r="C53" s="21">
        <v>3</v>
      </c>
      <c r="D53" s="22">
        <v>112000</v>
      </c>
    </row>
    <row r="54" spans="1:4" ht="13.5">
      <c r="A54" s="21">
        <v>2</v>
      </c>
      <c r="B54" s="21">
        <v>5</v>
      </c>
      <c r="C54" s="21">
        <v>4</v>
      </c>
      <c r="D54" s="22">
        <v>126000</v>
      </c>
    </row>
    <row r="55" spans="1:4" ht="13.5">
      <c r="A55" s="21">
        <v>2</v>
      </c>
      <c r="B55" s="21">
        <v>5</v>
      </c>
      <c r="C55" s="21">
        <v>5</v>
      </c>
      <c r="D55" s="22">
        <v>126000</v>
      </c>
    </row>
    <row r="56" spans="1:4" ht="13.5">
      <c r="A56" s="21">
        <v>2</v>
      </c>
      <c r="B56" s="21">
        <v>5</v>
      </c>
      <c r="C56" s="21">
        <v>6</v>
      </c>
      <c r="D56" s="22">
        <v>126000</v>
      </c>
    </row>
    <row r="57" spans="1:4" ht="13.5">
      <c r="A57" s="21">
        <v>2</v>
      </c>
      <c r="B57" s="21">
        <v>5</v>
      </c>
      <c r="C57" s="21">
        <v>7</v>
      </c>
      <c r="D57" s="22">
        <v>126000</v>
      </c>
    </row>
    <row r="58" spans="1:4" ht="13.5">
      <c r="A58" s="21">
        <v>2</v>
      </c>
      <c r="B58" s="21">
        <v>6</v>
      </c>
      <c r="C58" s="21">
        <v>1</v>
      </c>
      <c r="D58" s="22">
        <v>68000</v>
      </c>
    </row>
    <row r="59" spans="1:4" ht="13.5">
      <c r="A59" s="21">
        <v>2</v>
      </c>
      <c r="B59" s="21">
        <v>6</v>
      </c>
      <c r="C59" s="21">
        <v>2</v>
      </c>
      <c r="D59" s="22">
        <v>88000</v>
      </c>
    </row>
    <row r="60" spans="1:4" ht="13.5">
      <c r="A60" s="21">
        <v>2</v>
      </c>
      <c r="B60" s="21">
        <v>6</v>
      </c>
      <c r="C60" s="21">
        <v>3</v>
      </c>
      <c r="D60" s="22">
        <v>105000</v>
      </c>
    </row>
    <row r="61" spans="1:4" ht="13.5">
      <c r="A61" s="21">
        <v>2</v>
      </c>
      <c r="B61" s="21">
        <v>6</v>
      </c>
      <c r="C61" s="21">
        <v>4</v>
      </c>
      <c r="D61" s="22">
        <v>120000</v>
      </c>
    </row>
    <row r="62" spans="1:4" ht="13.5">
      <c r="A62" s="21">
        <v>2</v>
      </c>
      <c r="B62" s="21">
        <v>6</v>
      </c>
      <c r="C62" s="21">
        <v>5</v>
      </c>
      <c r="D62" s="22">
        <v>120000</v>
      </c>
    </row>
    <row r="63" spans="1:4" ht="13.5">
      <c r="A63" s="21">
        <v>2</v>
      </c>
      <c r="B63" s="21">
        <v>6</v>
      </c>
      <c r="C63" s="21">
        <v>6</v>
      </c>
      <c r="D63" s="22">
        <v>120000</v>
      </c>
    </row>
    <row r="64" spans="1:4" ht="13.5">
      <c r="A64" s="21">
        <v>2</v>
      </c>
      <c r="B64" s="21">
        <v>6</v>
      </c>
      <c r="C64" s="21">
        <v>7</v>
      </c>
      <c r="D64" s="22">
        <v>120000</v>
      </c>
    </row>
    <row r="65" spans="1:4" ht="13.5">
      <c r="A65" s="21">
        <v>3</v>
      </c>
      <c r="B65" s="21">
        <v>2</v>
      </c>
      <c r="C65" s="21">
        <v>1</v>
      </c>
      <c r="D65" s="22">
        <v>56000</v>
      </c>
    </row>
    <row r="66" spans="1:4" ht="13.5">
      <c r="A66" s="21">
        <v>3</v>
      </c>
      <c r="B66" s="21">
        <v>2</v>
      </c>
      <c r="C66" s="21">
        <v>2</v>
      </c>
      <c r="D66" s="22">
        <v>72000</v>
      </c>
    </row>
    <row r="67" spans="1:4" ht="13.5">
      <c r="A67" s="21">
        <v>3</v>
      </c>
      <c r="B67" s="21">
        <v>2</v>
      </c>
      <c r="C67" s="21">
        <v>3</v>
      </c>
      <c r="D67" s="22">
        <v>86000</v>
      </c>
    </row>
    <row r="68" spans="1:4" ht="13.5">
      <c r="A68" s="21">
        <v>3</v>
      </c>
      <c r="B68" s="21">
        <v>2</v>
      </c>
      <c r="C68" s="21">
        <v>4</v>
      </c>
      <c r="D68" s="22">
        <v>98000</v>
      </c>
    </row>
    <row r="69" spans="1:4" ht="13.5">
      <c r="A69" s="21">
        <v>3</v>
      </c>
      <c r="B69" s="21">
        <v>2</v>
      </c>
      <c r="C69" s="21">
        <v>5</v>
      </c>
      <c r="D69" s="22">
        <v>98000</v>
      </c>
    </row>
    <row r="70" spans="1:4" ht="13.5">
      <c r="A70" s="21">
        <v>3</v>
      </c>
      <c r="B70" s="21">
        <v>2</v>
      </c>
      <c r="C70" s="21">
        <v>6</v>
      </c>
      <c r="D70" s="22">
        <v>98000</v>
      </c>
    </row>
    <row r="71" spans="1:4" ht="13.5">
      <c r="A71" s="21">
        <v>3</v>
      </c>
      <c r="B71" s="21">
        <v>2</v>
      </c>
      <c r="C71" s="21">
        <v>7</v>
      </c>
      <c r="D71" s="22">
        <v>98000</v>
      </c>
    </row>
    <row r="72" spans="1:4" ht="13.5">
      <c r="A72" s="21">
        <v>3</v>
      </c>
      <c r="B72" s="21">
        <v>3</v>
      </c>
      <c r="C72" s="21">
        <v>1</v>
      </c>
      <c r="D72" s="22">
        <v>53000</v>
      </c>
    </row>
    <row r="73" spans="1:4" ht="13.5">
      <c r="A73" s="21">
        <v>3</v>
      </c>
      <c r="B73" s="21">
        <v>3</v>
      </c>
      <c r="C73" s="21">
        <v>2</v>
      </c>
      <c r="D73" s="22">
        <v>69000</v>
      </c>
    </row>
    <row r="74" spans="1:4" ht="13.5">
      <c r="A74" s="21">
        <v>3</v>
      </c>
      <c r="B74" s="21">
        <v>3</v>
      </c>
      <c r="C74" s="21">
        <v>3</v>
      </c>
      <c r="D74" s="22">
        <v>82000</v>
      </c>
    </row>
    <row r="75" spans="1:4" ht="13.5">
      <c r="A75" s="21">
        <v>3</v>
      </c>
      <c r="B75" s="21">
        <v>3</v>
      </c>
      <c r="C75" s="21">
        <v>4</v>
      </c>
      <c r="D75" s="22">
        <v>93000</v>
      </c>
    </row>
    <row r="76" spans="1:4" ht="13.5">
      <c r="A76" s="21">
        <v>3</v>
      </c>
      <c r="B76" s="21">
        <v>3</v>
      </c>
      <c r="C76" s="21">
        <v>5</v>
      </c>
      <c r="D76" s="22">
        <v>93000</v>
      </c>
    </row>
    <row r="77" spans="1:4" ht="13.5">
      <c r="A77" s="21">
        <v>3</v>
      </c>
      <c r="B77" s="21">
        <v>3</v>
      </c>
      <c r="C77" s="21">
        <v>6</v>
      </c>
      <c r="D77" s="22">
        <v>93000</v>
      </c>
    </row>
    <row r="78" spans="1:4" ht="13.5">
      <c r="A78" s="21">
        <v>3</v>
      </c>
      <c r="B78" s="21">
        <v>3</v>
      </c>
      <c r="C78" s="21">
        <v>7</v>
      </c>
      <c r="D78" s="22">
        <v>93000</v>
      </c>
    </row>
    <row r="79" spans="1:4" ht="13.5">
      <c r="A79" s="21">
        <v>3</v>
      </c>
      <c r="B79" s="21">
        <v>4</v>
      </c>
      <c r="C79" s="21">
        <v>1</v>
      </c>
      <c r="D79" s="22">
        <v>51000</v>
      </c>
    </row>
    <row r="80" spans="1:4" ht="13.5">
      <c r="A80" s="21">
        <v>3</v>
      </c>
      <c r="B80" s="21">
        <v>4</v>
      </c>
      <c r="C80" s="21">
        <v>2</v>
      </c>
      <c r="D80" s="22">
        <v>65000</v>
      </c>
    </row>
    <row r="81" spans="1:4" ht="13.5">
      <c r="A81" s="21">
        <v>3</v>
      </c>
      <c r="B81" s="21">
        <v>4</v>
      </c>
      <c r="C81" s="21">
        <v>3</v>
      </c>
      <c r="D81" s="22">
        <v>78000</v>
      </c>
    </row>
    <row r="82" spans="1:4" ht="13.5">
      <c r="A82" s="21">
        <v>3</v>
      </c>
      <c r="B82" s="21">
        <v>4</v>
      </c>
      <c r="C82" s="21">
        <v>4</v>
      </c>
      <c r="D82" s="22">
        <v>89000</v>
      </c>
    </row>
    <row r="83" spans="1:4" ht="13.5">
      <c r="A83" s="21">
        <v>3</v>
      </c>
      <c r="B83" s="21">
        <v>4</v>
      </c>
      <c r="C83" s="21">
        <v>5</v>
      </c>
      <c r="D83" s="22">
        <v>89000</v>
      </c>
    </row>
    <row r="84" spans="1:4" ht="13.5">
      <c r="A84" s="21">
        <v>3</v>
      </c>
      <c r="B84" s="21">
        <v>4</v>
      </c>
      <c r="C84" s="21">
        <v>6</v>
      </c>
      <c r="D84" s="22">
        <v>89000</v>
      </c>
    </row>
    <row r="85" spans="1:4" ht="13.5">
      <c r="A85" s="21">
        <v>3</v>
      </c>
      <c r="B85" s="21">
        <v>4</v>
      </c>
      <c r="C85" s="21">
        <v>7</v>
      </c>
      <c r="D85" s="22">
        <v>89000</v>
      </c>
    </row>
    <row r="86" spans="1:4" ht="13.5">
      <c r="A86" s="21">
        <v>3</v>
      </c>
      <c r="B86" s="21">
        <v>5</v>
      </c>
      <c r="C86" s="21">
        <v>1</v>
      </c>
      <c r="D86" s="22">
        <v>48000</v>
      </c>
    </row>
    <row r="87" spans="1:4" ht="13.5">
      <c r="A87" s="21">
        <v>3</v>
      </c>
      <c r="B87" s="21">
        <v>5</v>
      </c>
      <c r="C87" s="21">
        <v>2</v>
      </c>
      <c r="D87" s="22">
        <v>62000</v>
      </c>
    </row>
    <row r="88" spans="1:4" ht="13.5">
      <c r="A88" s="21">
        <v>3</v>
      </c>
      <c r="B88" s="21">
        <v>5</v>
      </c>
      <c r="C88" s="21">
        <v>3</v>
      </c>
      <c r="D88" s="22">
        <v>74000</v>
      </c>
    </row>
    <row r="89" spans="1:4" ht="13.5">
      <c r="A89" s="21">
        <v>3</v>
      </c>
      <c r="B89" s="21">
        <v>5</v>
      </c>
      <c r="C89" s="21">
        <v>4</v>
      </c>
      <c r="D89" s="22">
        <v>84000</v>
      </c>
    </row>
    <row r="90" spans="1:4" ht="13.5">
      <c r="A90" s="21">
        <v>3</v>
      </c>
      <c r="B90" s="21">
        <v>5</v>
      </c>
      <c r="C90" s="21">
        <v>5</v>
      </c>
      <c r="D90" s="22">
        <v>84000</v>
      </c>
    </row>
    <row r="91" spans="1:4" ht="13.5">
      <c r="A91" s="21">
        <v>3</v>
      </c>
      <c r="B91" s="21">
        <v>5</v>
      </c>
      <c r="C91" s="21">
        <v>6</v>
      </c>
      <c r="D91" s="22">
        <v>84000</v>
      </c>
    </row>
    <row r="92" spans="1:4" ht="13.5">
      <c r="A92" s="21">
        <v>3</v>
      </c>
      <c r="B92" s="21">
        <v>5</v>
      </c>
      <c r="C92" s="21">
        <v>7</v>
      </c>
      <c r="D92" s="22">
        <v>84000</v>
      </c>
    </row>
    <row r="93" spans="1:4" ht="13.5">
      <c r="A93" s="21">
        <v>3</v>
      </c>
      <c r="B93" s="21">
        <v>6</v>
      </c>
      <c r="C93" s="21">
        <v>1</v>
      </c>
      <c r="D93" s="22">
        <v>45000</v>
      </c>
    </row>
    <row r="94" spans="1:4" ht="13.5">
      <c r="A94" s="21">
        <v>3</v>
      </c>
      <c r="B94" s="21">
        <v>6</v>
      </c>
      <c r="C94" s="21">
        <v>2</v>
      </c>
      <c r="D94" s="22">
        <v>59000</v>
      </c>
    </row>
    <row r="95" spans="1:4" ht="13.5">
      <c r="A95" s="21">
        <v>3</v>
      </c>
      <c r="B95" s="21">
        <v>6</v>
      </c>
      <c r="C95" s="21">
        <v>3</v>
      </c>
      <c r="D95" s="22">
        <v>70000</v>
      </c>
    </row>
    <row r="96" spans="1:4" ht="13.5">
      <c r="A96" s="21">
        <v>3</v>
      </c>
      <c r="B96" s="21">
        <v>6</v>
      </c>
      <c r="C96" s="21">
        <v>4</v>
      </c>
      <c r="D96" s="22">
        <v>79000</v>
      </c>
    </row>
    <row r="97" spans="1:4" ht="13.5">
      <c r="A97" s="21">
        <v>3</v>
      </c>
      <c r="B97" s="21">
        <v>6</v>
      </c>
      <c r="C97" s="21">
        <v>5</v>
      </c>
      <c r="D97" s="22">
        <v>79000</v>
      </c>
    </row>
    <row r="98" spans="1:4" ht="13.5">
      <c r="A98" s="21">
        <v>3</v>
      </c>
      <c r="B98" s="21">
        <v>6</v>
      </c>
      <c r="C98" s="21">
        <v>6</v>
      </c>
      <c r="D98" s="22">
        <v>79000</v>
      </c>
    </row>
    <row r="99" spans="1:4" ht="13.5">
      <c r="A99" s="21">
        <v>3</v>
      </c>
      <c r="B99" s="21">
        <v>6</v>
      </c>
      <c r="C99" s="21">
        <v>7</v>
      </c>
      <c r="D99" s="22">
        <v>79000</v>
      </c>
    </row>
    <row r="100" spans="1:4" ht="13.5">
      <c r="A100" s="21">
        <v>4</v>
      </c>
      <c r="B100" s="21">
        <v>3</v>
      </c>
      <c r="C100" s="21">
        <v>1</v>
      </c>
      <c r="D100" s="22">
        <v>41000</v>
      </c>
    </row>
    <row r="101" spans="1:4" ht="13.5">
      <c r="A101" s="21">
        <v>4</v>
      </c>
      <c r="B101" s="21">
        <v>3</v>
      </c>
      <c r="C101" s="21">
        <v>2</v>
      </c>
      <c r="D101" s="22">
        <v>53000</v>
      </c>
    </row>
    <row r="102" spans="1:4" ht="13.5">
      <c r="A102" s="21">
        <v>4</v>
      </c>
      <c r="B102" s="21">
        <v>3</v>
      </c>
      <c r="C102" s="21">
        <v>3</v>
      </c>
      <c r="D102" s="22">
        <v>63000</v>
      </c>
    </row>
    <row r="103" spans="1:4" ht="13.5">
      <c r="A103" s="21">
        <v>4</v>
      </c>
      <c r="B103" s="21">
        <v>3</v>
      </c>
      <c r="C103" s="21">
        <v>4</v>
      </c>
      <c r="D103" s="22">
        <v>71000</v>
      </c>
    </row>
    <row r="104" spans="1:4" ht="13.5">
      <c r="A104" s="21">
        <v>4</v>
      </c>
      <c r="B104" s="21">
        <v>3</v>
      </c>
      <c r="C104" s="21">
        <v>5</v>
      </c>
      <c r="D104" s="22">
        <v>71000</v>
      </c>
    </row>
    <row r="105" spans="1:4" ht="13.5">
      <c r="A105" s="21">
        <v>4</v>
      </c>
      <c r="B105" s="21">
        <v>3</v>
      </c>
      <c r="C105" s="21">
        <v>6</v>
      </c>
      <c r="D105" s="22">
        <v>71000</v>
      </c>
    </row>
    <row r="106" spans="1:4" ht="13.5">
      <c r="A106" s="21">
        <v>4</v>
      </c>
      <c r="B106" s="21">
        <v>3</v>
      </c>
      <c r="C106" s="21">
        <v>7</v>
      </c>
      <c r="D106" s="22">
        <v>71000</v>
      </c>
    </row>
    <row r="107" spans="1:4" ht="13.5">
      <c r="A107" s="21">
        <v>4</v>
      </c>
      <c r="B107" s="21">
        <v>4</v>
      </c>
      <c r="C107" s="21">
        <v>1</v>
      </c>
      <c r="D107" s="22">
        <v>39000</v>
      </c>
    </row>
    <row r="108" spans="1:4" ht="13.5">
      <c r="A108" s="21">
        <v>4</v>
      </c>
      <c r="B108" s="21">
        <v>4</v>
      </c>
      <c r="C108" s="21">
        <v>2</v>
      </c>
      <c r="D108" s="22">
        <v>50000</v>
      </c>
    </row>
    <row r="109" spans="1:4" ht="13.5">
      <c r="A109" s="21">
        <v>4</v>
      </c>
      <c r="B109" s="21">
        <v>4</v>
      </c>
      <c r="C109" s="21">
        <v>3</v>
      </c>
      <c r="D109" s="22">
        <v>60000</v>
      </c>
    </row>
    <row r="110" spans="1:4" ht="13.5">
      <c r="A110" s="21">
        <v>4</v>
      </c>
      <c r="B110" s="21">
        <v>4</v>
      </c>
      <c r="C110" s="21">
        <v>4</v>
      </c>
      <c r="D110" s="22">
        <v>68000</v>
      </c>
    </row>
    <row r="111" spans="1:4" ht="13.5">
      <c r="A111" s="21">
        <v>4</v>
      </c>
      <c r="B111" s="21">
        <v>4</v>
      </c>
      <c r="C111" s="21">
        <v>5</v>
      </c>
      <c r="D111" s="22">
        <v>68000</v>
      </c>
    </row>
    <row r="112" spans="1:4" ht="13.5">
      <c r="A112" s="21">
        <v>4</v>
      </c>
      <c r="B112" s="21">
        <v>4</v>
      </c>
      <c r="C112" s="21">
        <v>6</v>
      </c>
      <c r="D112" s="22">
        <v>68000</v>
      </c>
    </row>
    <row r="113" spans="1:4" ht="13.5">
      <c r="A113" s="21">
        <v>4</v>
      </c>
      <c r="B113" s="21">
        <v>4</v>
      </c>
      <c r="C113" s="21">
        <v>7</v>
      </c>
      <c r="D113" s="22">
        <v>68000</v>
      </c>
    </row>
    <row r="114" spans="1:4" ht="13.5">
      <c r="A114" s="21">
        <v>4</v>
      </c>
      <c r="B114" s="21">
        <v>5</v>
      </c>
      <c r="C114" s="21">
        <v>1</v>
      </c>
      <c r="D114" s="22">
        <v>37000</v>
      </c>
    </row>
    <row r="115" spans="1:4" ht="13.5">
      <c r="A115" s="21">
        <v>4</v>
      </c>
      <c r="B115" s="21">
        <v>5</v>
      </c>
      <c r="C115" s="21">
        <v>2</v>
      </c>
      <c r="D115" s="22">
        <v>47000</v>
      </c>
    </row>
    <row r="116" spans="1:4" ht="13.5">
      <c r="A116" s="21">
        <v>4</v>
      </c>
      <c r="B116" s="21">
        <v>5</v>
      </c>
      <c r="C116" s="21">
        <v>3</v>
      </c>
      <c r="D116" s="22">
        <v>57000</v>
      </c>
    </row>
    <row r="117" spans="1:4" ht="13.5">
      <c r="A117" s="21">
        <v>4</v>
      </c>
      <c r="B117" s="21">
        <v>5</v>
      </c>
      <c r="C117" s="21">
        <v>4</v>
      </c>
      <c r="D117" s="22">
        <v>64000</v>
      </c>
    </row>
    <row r="118" spans="1:4" ht="13.5">
      <c r="A118" s="21">
        <v>4</v>
      </c>
      <c r="B118" s="21">
        <v>5</v>
      </c>
      <c r="C118" s="21">
        <v>5</v>
      </c>
      <c r="D118" s="22">
        <v>64000</v>
      </c>
    </row>
    <row r="119" spans="1:4" ht="13.5">
      <c r="A119" s="21">
        <v>4</v>
      </c>
      <c r="B119" s="21">
        <v>5</v>
      </c>
      <c r="C119" s="21">
        <v>6</v>
      </c>
      <c r="D119" s="22">
        <v>64000</v>
      </c>
    </row>
    <row r="120" spans="1:4" ht="13.5">
      <c r="A120" s="21">
        <v>4</v>
      </c>
      <c r="B120" s="21">
        <v>5</v>
      </c>
      <c r="C120" s="21">
        <v>7</v>
      </c>
      <c r="D120" s="22">
        <v>64000</v>
      </c>
    </row>
    <row r="121" spans="1:4" ht="13.5">
      <c r="A121" s="21">
        <v>4</v>
      </c>
      <c r="B121" s="21">
        <v>6</v>
      </c>
      <c r="C121" s="21">
        <v>1</v>
      </c>
      <c r="D121" s="22">
        <v>35000</v>
      </c>
    </row>
    <row r="122" spans="1:4" ht="13.5">
      <c r="A122" s="21">
        <v>4</v>
      </c>
      <c r="B122" s="21">
        <v>6</v>
      </c>
      <c r="C122" s="21">
        <v>2</v>
      </c>
      <c r="D122" s="22">
        <v>45000</v>
      </c>
    </row>
    <row r="123" spans="1:4" ht="13.5">
      <c r="A123" s="21">
        <v>4</v>
      </c>
      <c r="B123" s="21">
        <v>6</v>
      </c>
      <c r="C123" s="21">
        <v>3</v>
      </c>
      <c r="D123" s="22">
        <v>53000</v>
      </c>
    </row>
    <row r="124" spans="1:4" ht="13.5">
      <c r="A124" s="21">
        <v>4</v>
      </c>
      <c r="B124" s="21">
        <v>6</v>
      </c>
      <c r="C124" s="21">
        <v>4</v>
      </c>
      <c r="D124" s="22">
        <v>61000</v>
      </c>
    </row>
    <row r="125" spans="1:4" ht="13.5">
      <c r="A125" s="21">
        <v>4</v>
      </c>
      <c r="B125" s="21">
        <v>6</v>
      </c>
      <c r="C125" s="21">
        <v>5</v>
      </c>
      <c r="D125" s="22">
        <v>61000</v>
      </c>
    </row>
    <row r="126" spans="1:4" ht="13.5">
      <c r="A126" s="21">
        <v>4</v>
      </c>
      <c r="B126" s="21">
        <v>6</v>
      </c>
      <c r="C126" s="21">
        <v>6</v>
      </c>
      <c r="D126" s="22">
        <v>61000</v>
      </c>
    </row>
    <row r="127" spans="1:4" ht="13.5">
      <c r="A127" s="21">
        <v>4</v>
      </c>
      <c r="B127" s="21">
        <v>6</v>
      </c>
      <c r="C127" s="21">
        <v>7</v>
      </c>
      <c r="D127" s="22">
        <v>61000</v>
      </c>
    </row>
    <row r="128" spans="1:4" ht="13.5">
      <c r="A128" s="21">
        <v>5</v>
      </c>
      <c r="B128" s="21">
        <v>3</v>
      </c>
      <c r="C128" s="21">
        <v>1</v>
      </c>
      <c r="D128" s="22">
        <v>28000</v>
      </c>
    </row>
    <row r="129" spans="1:4" ht="13.5">
      <c r="A129" s="21">
        <v>5</v>
      </c>
      <c r="B129" s="21">
        <v>3</v>
      </c>
      <c r="C129" s="21">
        <v>2</v>
      </c>
      <c r="D129" s="22">
        <v>37000</v>
      </c>
    </row>
    <row r="130" spans="1:4" ht="13.5">
      <c r="A130" s="21">
        <v>5</v>
      </c>
      <c r="B130" s="21">
        <v>3</v>
      </c>
      <c r="C130" s="21">
        <v>3</v>
      </c>
      <c r="D130" s="22">
        <v>44000</v>
      </c>
    </row>
    <row r="131" spans="1:4" ht="13.5">
      <c r="A131" s="21">
        <v>5</v>
      </c>
      <c r="B131" s="21">
        <v>3</v>
      </c>
      <c r="C131" s="21">
        <v>4</v>
      </c>
      <c r="D131" s="22">
        <v>50000</v>
      </c>
    </row>
    <row r="132" spans="1:4" ht="13.5">
      <c r="A132" s="21">
        <v>5</v>
      </c>
      <c r="B132" s="21">
        <v>3</v>
      </c>
      <c r="C132" s="21">
        <v>5</v>
      </c>
      <c r="D132" s="22">
        <v>50000</v>
      </c>
    </row>
    <row r="133" spans="1:4" ht="13.5">
      <c r="A133" s="21">
        <v>5</v>
      </c>
      <c r="B133" s="21">
        <v>3</v>
      </c>
      <c r="C133" s="21">
        <v>6</v>
      </c>
      <c r="D133" s="22">
        <v>50000</v>
      </c>
    </row>
    <row r="134" spans="1:4" ht="13.5">
      <c r="A134" s="21">
        <v>5</v>
      </c>
      <c r="B134" s="21">
        <v>3</v>
      </c>
      <c r="C134" s="21">
        <v>7</v>
      </c>
      <c r="D134" s="22">
        <v>50000</v>
      </c>
    </row>
    <row r="135" spans="1:4" ht="13.5">
      <c r="A135" s="21">
        <v>5</v>
      </c>
      <c r="B135" s="21">
        <v>4</v>
      </c>
      <c r="C135" s="21">
        <v>1</v>
      </c>
      <c r="D135" s="22">
        <v>27000</v>
      </c>
    </row>
    <row r="136" spans="1:4" ht="13.5">
      <c r="A136" s="21">
        <v>5</v>
      </c>
      <c r="B136" s="21">
        <v>4</v>
      </c>
      <c r="C136" s="21">
        <v>2</v>
      </c>
      <c r="D136" s="22">
        <v>35000</v>
      </c>
    </row>
    <row r="137" spans="1:4" ht="13.5">
      <c r="A137" s="21">
        <v>5</v>
      </c>
      <c r="B137" s="21">
        <v>4</v>
      </c>
      <c r="C137" s="21">
        <v>3</v>
      </c>
      <c r="D137" s="22">
        <v>42000</v>
      </c>
    </row>
    <row r="138" spans="1:4" ht="13.5">
      <c r="A138" s="21">
        <v>5</v>
      </c>
      <c r="B138" s="21">
        <v>4</v>
      </c>
      <c r="C138" s="21">
        <v>4</v>
      </c>
      <c r="D138" s="22">
        <v>47000</v>
      </c>
    </row>
    <row r="139" spans="1:4" ht="13.5">
      <c r="A139" s="21">
        <v>5</v>
      </c>
      <c r="B139" s="21">
        <v>4</v>
      </c>
      <c r="C139" s="21">
        <v>5</v>
      </c>
      <c r="D139" s="22">
        <v>47000</v>
      </c>
    </row>
    <row r="140" spans="1:4" ht="13.5">
      <c r="A140" s="21">
        <v>5</v>
      </c>
      <c r="B140" s="21">
        <v>4</v>
      </c>
      <c r="C140" s="21">
        <v>6</v>
      </c>
      <c r="D140" s="22">
        <v>47000</v>
      </c>
    </row>
    <row r="141" spans="1:4" ht="13.5">
      <c r="A141" s="21">
        <v>5</v>
      </c>
      <c r="B141" s="21">
        <v>4</v>
      </c>
      <c r="C141" s="21">
        <v>7</v>
      </c>
      <c r="D141" s="22">
        <v>47000</v>
      </c>
    </row>
    <row r="142" spans="1:4" ht="13.5">
      <c r="A142" s="21">
        <v>5</v>
      </c>
      <c r="B142" s="21">
        <v>5</v>
      </c>
      <c r="C142" s="21">
        <v>1</v>
      </c>
      <c r="D142" s="22">
        <v>26000</v>
      </c>
    </row>
    <row r="143" spans="1:4" ht="13.5">
      <c r="A143" s="21">
        <v>5</v>
      </c>
      <c r="B143" s="21">
        <v>5</v>
      </c>
      <c r="C143" s="21">
        <v>2</v>
      </c>
      <c r="D143" s="22">
        <v>33000</v>
      </c>
    </row>
    <row r="144" spans="1:4" ht="13.5">
      <c r="A144" s="21">
        <v>5</v>
      </c>
      <c r="B144" s="21">
        <v>5</v>
      </c>
      <c r="C144" s="21">
        <v>3</v>
      </c>
      <c r="D144" s="22">
        <v>39000</v>
      </c>
    </row>
    <row r="145" spans="1:4" ht="13.5">
      <c r="A145" s="21">
        <v>5</v>
      </c>
      <c r="B145" s="21">
        <v>5</v>
      </c>
      <c r="C145" s="21">
        <v>4</v>
      </c>
      <c r="D145" s="22">
        <v>45000</v>
      </c>
    </row>
    <row r="146" spans="1:4" ht="13.5">
      <c r="A146" s="21">
        <v>5</v>
      </c>
      <c r="B146" s="21">
        <v>5</v>
      </c>
      <c r="C146" s="21">
        <v>5</v>
      </c>
      <c r="D146" s="22">
        <v>45000</v>
      </c>
    </row>
    <row r="147" spans="1:4" ht="13.5">
      <c r="A147" s="21">
        <v>5</v>
      </c>
      <c r="B147" s="21">
        <v>5</v>
      </c>
      <c r="C147" s="21">
        <v>6</v>
      </c>
      <c r="D147" s="22">
        <v>45000</v>
      </c>
    </row>
    <row r="148" spans="1:4" ht="13.5">
      <c r="A148" s="21">
        <v>5</v>
      </c>
      <c r="B148" s="21">
        <v>5</v>
      </c>
      <c r="C148" s="21">
        <v>7</v>
      </c>
      <c r="D148" s="22">
        <v>45000</v>
      </c>
    </row>
    <row r="149" spans="1:4" ht="13.5">
      <c r="A149" s="21">
        <v>5</v>
      </c>
      <c r="B149" s="21">
        <v>6</v>
      </c>
      <c r="C149" s="21">
        <v>1</v>
      </c>
      <c r="D149" s="22">
        <v>24000</v>
      </c>
    </row>
    <row r="150" spans="1:4" ht="13.5">
      <c r="A150" s="21">
        <v>5</v>
      </c>
      <c r="B150" s="21">
        <v>6</v>
      </c>
      <c r="C150" s="21">
        <v>2</v>
      </c>
      <c r="D150" s="22">
        <v>31000</v>
      </c>
    </row>
    <row r="151" spans="1:4" ht="13.5">
      <c r="A151" s="21">
        <v>5</v>
      </c>
      <c r="B151" s="21">
        <v>6</v>
      </c>
      <c r="C151" s="21">
        <v>3</v>
      </c>
      <c r="D151" s="22">
        <v>37000</v>
      </c>
    </row>
    <row r="152" spans="1:4" ht="13.5">
      <c r="A152" s="21">
        <v>5</v>
      </c>
      <c r="B152" s="21">
        <v>6</v>
      </c>
      <c r="C152" s="21">
        <v>4</v>
      </c>
      <c r="D152" s="22">
        <v>42000</v>
      </c>
    </row>
    <row r="153" spans="1:4" ht="13.5">
      <c r="A153" s="21">
        <v>5</v>
      </c>
      <c r="B153" s="21">
        <v>6</v>
      </c>
      <c r="C153" s="21">
        <v>5</v>
      </c>
      <c r="D153" s="22">
        <v>42000</v>
      </c>
    </row>
    <row r="154" spans="1:4" ht="13.5">
      <c r="A154" s="21">
        <v>5</v>
      </c>
      <c r="B154" s="21">
        <v>6</v>
      </c>
      <c r="C154" s="21">
        <v>6</v>
      </c>
      <c r="D154" s="22">
        <v>42000</v>
      </c>
    </row>
    <row r="155" spans="1:4" ht="13.5">
      <c r="A155" s="21">
        <v>5</v>
      </c>
      <c r="B155" s="21">
        <v>6</v>
      </c>
      <c r="C155" s="21">
        <v>7</v>
      </c>
      <c r="D155" s="22">
        <v>42000</v>
      </c>
    </row>
    <row r="156" spans="1:4" ht="13.5">
      <c r="A156" s="21">
        <v>6</v>
      </c>
      <c r="B156" s="21">
        <v>1</v>
      </c>
      <c r="C156" s="21">
        <v>1</v>
      </c>
      <c r="D156" s="22">
        <v>16000</v>
      </c>
    </row>
    <row r="157" spans="1:4" ht="13.5">
      <c r="A157" s="21">
        <v>6</v>
      </c>
      <c r="B157" s="21">
        <v>1</v>
      </c>
      <c r="C157" s="21">
        <v>2</v>
      </c>
      <c r="D157" s="22">
        <v>20000</v>
      </c>
    </row>
    <row r="158" spans="1:4" ht="13.5">
      <c r="A158" s="21">
        <v>6</v>
      </c>
      <c r="B158" s="21">
        <v>1</v>
      </c>
      <c r="C158" s="21">
        <v>3</v>
      </c>
      <c r="D158" s="22">
        <v>24000</v>
      </c>
    </row>
    <row r="159" spans="1:4" ht="13.5">
      <c r="A159" s="21">
        <v>6</v>
      </c>
      <c r="B159" s="21">
        <v>1</v>
      </c>
      <c r="C159" s="21">
        <v>4</v>
      </c>
      <c r="D159" s="22">
        <v>27000</v>
      </c>
    </row>
    <row r="160" spans="1:4" ht="13.5">
      <c r="A160" s="21">
        <v>6</v>
      </c>
      <c r="B160" s="21">
        <v>1</v>
      </c>
      <c r="C160" s="21">
        <v>5</v>
      </c>
      <c r="D160" s="22">
        <v>27000</v>
      </c>
    </row>
    <row r="161" spans="1:4" ht="13.5">
      <c r="A161" s="21">
        <v>6</v>
      </c>
      <c r="B161" s="21">
        <v>1</v>
      </c>
      <c r="C161" s="21">
        <v>6</v>
      </c>
      <c r="D161" s="22">
        <v>27000</v>
      </c>
    </row>
    <row r="162" spans="1:4" ht="13.5">
      <c r="A162" s="21">
        <v>6</v>
      </c>
      <c r="B162" s="21">
        <v>1</v>
      </c>
      <c r="C162" s="21">
        <v>7</v>
      </c>
      <c r="D162" s="22">
        <v>27000</v>
      </c>
    </row>
    <row r="163" spans="1:4" ht="13.5">
      <c r="A163" s="21">
        <v>6</v>
      </c>
      <c r="B163" s="21">
        <v>2</v>
      </c>
      <c r="C163" s="21">
        <v>1</v>
      </c>
      <c r="D163" s="22">
        <v>15000</v>
      </c>
    </row>
    <row r="164" spans="1:4" ht="13.5">
      <c r="A164" s="21">
        <v>6</v>
      </c>
      <c r="B164" s="21">
        <v>2</v>
      </c>
      <c r="C164" s="21">
        <v>2</v>
      </c>
      <c r="D164" s="22">
        <v>19000</v>
      </c>
    </row>
    <row r="165" spans="1:4" ht="13.5">
      <c r="A165" s="21">
        <v>6</v>
      </c>
      <c r="B165" s="21">
        <v>2</v>
      </c>
      <c r="C165" s="21">
        <v>3</v>
      </c>
      <c r="D165" s="22">
        <v>23000</v>
      </c>
    </row>
    <row r="166" spans="1:4" ht="13.5">
      <c r="A166" s="21">
        <v>6</v>
      </c>
      <c r="B166" s="21">
        <v>2</v>
      </c>
      <c r="C166" s="21">
        <v>4</v>
      </c>
      <c r="D166" s="22">
        <v>26000</v>
      </c>
    </row>
    <row r="167" spans="1:4" ht="13.5">
      <c r="A167" s="21">
        <v>6</v>
      </c>
      <c r="B167" s="21">
        <v>2</v>
      </c>
      <c r="C167" s="21">
        <v>5</v>
      </c>
      <c r="D167" s="22">
        <v>26000</v>
      </c>
    </row>
    <row r="168" spans="1:4" ht="13.5">
      <c r="A168" s="21">
        <v>6</v>
      </c>
      <c r="B168" s="21">
        <v>2</v>
      </c>
      <c r="C168" s="21">
        <v>6</v>
      </c>
      <c r="D168" s="22">
        <v>26000</v>
      </c>
    </row>
    <row r="169" spans="1:4" ht="13.5">
      <c r="A169" s="21">
        <v>6</v>
      </c>
      <c r="B169" s="21">
        <v>2</v>
      </c>
      <c r="C169" s="21">
        <v>7</v>
      </c>
      <c r="D169" s="22">
        <v>26000</v>
      </c>
    </row>
    <row r="170" spans="1:4" ht="13.5">
      <c r="A170" s="21">
        <v>6</v>
      </c>
      <c r="B170" s="21">
        <v>3</v>
      </c>
      <c r="C170" s="21">
        <v>1</v>
      </c>
      <c r="D170" s="22">
        <v>14000</v>
      </c>
    </row>
    <row r="171" spans="1:4" ht="13.5">
      <c r="A171" s="21">
        <v>6</v>
      </c>
      <c r="B171" s="21">
        <v>3</v>
      </c>
      <c r="C171" s="21">
        <v>2</v>
      </c>
      <c r="D171" s="22">
        <v>18000</v>
      </c>
    </row>
    <row r="172" spans="1:4" ht="13.5">
      <c r="A172" s="21">
        <v>6</v>
      </c>
      <c r="B172" s="21">
        <v>3</v>
      </c>
      <c r="C172" s="21">
        <v>3</v>
      </c>
      <c r="D172" s="22">
        <v>22000</v>
      </c>
    </row>
    <row r="173" spans="1:4" ht="13.5">
      <c r="A173" s="21">
        <v>6</v>
      </c>
      <c r="B173" s="21">
        <v>3</v>
      </c>
      <c r="C173" s="21">
        <v>4</v>
      </c>
      <c r="D173" s="22">
        <v>25000</v>
      </c>
    </row>
    <row r="174" spans="1:4" ht="13.5">
      <c r="A174" s="21">
        <v>6</v>
      </c>
      <c r="B174" s="21">
        <v>3</v>
      </c>
      <c r="C174" s="21">
        <v>5</v>
      </c>
      <c r="D174" s="22">
        <v>25000</v>
      </c>
    </row>
    <row r="175" spans="1:4" ht="13.5">
      <c r="A175" s="21">
        <v>6</v>
      </c>
      <c r="B175" s="21">
        <v>3</v>
      </c>
      <c r="C175" s="21">
        <v>6</v>
      </c>
      <c r="D175" s="22">
        <v>25000</v>
      </c>
    </row>
    <row r="176" spans="1:4" ht="13.5">
      <c r="A176" s="21">
        <v>6</v>
      </c>
      <c r="B176" s="21">
        <v>3</v>
      </c>
      <c r="C176" s="21">
        <v>7</v>
      </c>
      <c r="D176" s="22">
        <v>25000</v>
      </c>
    </row>
    <row r="177" spans="1:4" ht="13.5">
      <c r="A177" s="21">
        <v>6</v>
      </c>
      <c r="B177" s="21">
        <v>4</v>
      </c>
      <c r="C177" s="21">
        <v>1</v>
      </c>
      <c r="D177" s="22">
        <v>14000</v>
      </c>
    </row>
    <row r="178" spans="1:4" ht="13.5">
      <c r="A178" s="21">
        <v>6</v>
      </c>
      <c r="B178" s="21">
        <v>4</v>
      </c>
      <c r="C178" s="21">
        <v>2</v>
      </c>
      <c r="D178" s="22">
        <v>18000</v>
      </c>
    </row>
    <row r="179" spans="1:4" ht="13.5">
      <c r="A179" s="21">
        <v>6</v>
      </c>
      <c r="B179" s="21">
        <v>4</v>
      </c>
      <c r="C179" s="21">
        <v>3</v>
      </c>
      <c r="D179" s="22">
        <v>21000</v>
      </c>
    </row>
    <row r="180" spans="1:4" ht="13.5">
      <c r="A180" s="21">
        <v>6</v>
      </c>
      <c r="B180" s="21">
        <v>4</v>
      </c>
      <c r="C180" s="21">
        <v>4</v>
      </c>
      <c r="D180" s="22">
        <v>24000</v>
      </c>
    </row>
    <row r="181" spans="1:4" ht="13.5">
      <c r="A181" s="21">
        <v>6</v>
      </c>
      <c r="B181" s="21">
        <v>4</v>
      </c>
      <c r="C181" s="21">
        <v>5</v>
      </c>
      <c r="D181" s="22">
        <v>24000</v>
      </c>
    </row>
    <row r="182" spans="1:4" ht="13.5">
      <c r="A182" s="21">
        <v>6</v>
      </c>
      <c r="B182" s="21">
        <v>4</v>
      </c>
      <c r="C182" s="21">
        <v>6</v>
      </c>
      <c r="D182" s="22">
        <v>24000</v>
      </c>
    </row>
    <row r="183" spans="1:4" ht="13.5">
      <c r="A183" s="21">
        <v>6</v>
      </c>
      <c r="B183" s="21">
        <v>4</v>
      </c>
      <c r="C183" s="21">
        <v>7</v>
      </c>
      <c r="D183" s="22">
        <v>24000</v>
      </c>
    </row>
    <row r="184" spans="1:4" ht="13.5">
      <c r="A184" s="21">
        <v>6</v>
      </c>
      <c r="B184" s="21">
        <v>5</v>
      </c>
      <c r="C184" s="21">
        <v>1</v>
      </c>
      <c r="D184" s="22">
        <v>13000</v>
      </c>
    </row>
    <row r="185" spans="1:4" ht="13.5">
      <c r="A185" s="21">
        <v>6</v>
      </c>
      <c r="B185" s="21">
        <v>5</v>
      </c>
      <c r="C185" s="21">
        <v>2</v>
      </c>
      <c r="D185" s="22">
        <v>17000</v>
      </c>
    </row>
    <row r="186" spans="1:4" ht="13.5">
      <c r="A186" s="21">
        <v>6</v>
      </c>
      <c r="B186" s="21">
        <v>5</v>
      </c>
      <c r="C186" s="21">
        <v>3</v>
      </c>
      <c r="D186" s="22">
        <v>20000</v>
      </c>
    </row>
    <row r="187" spans="1:4" ht="13.5">
      <c r="A187" s="21">
        <v>6</v>
      </c>
      <c r="B187" s="21">
        <v>5</v>
      </c>
      <c r="C187" s="21">
        <v>4</v>
      </c>
      <c r="D187" s="22">
        <v>23000</v>
      </c>
    </row>
    <row r="188" spans="1:4" ht="13.5">
      <c r="A188" s="21">
        <v>6</v>
      </c>
      <c r="B188" s="21">
        <v>5</v>
      </c>
      <c r="C188" s="21">
        <v>5</v>
      </c>
      <c r="D188" s="22">
        <v>23000</v>
      </c>
    </row>
    <row r="189" spans="1:4" ht="13.5">
      <c r="A189" s="21">
        <v>6</v>
      </c>
      <c r="B189" s="21">
        <v>5</v>
      </c>
      <c r="C189" s="21">
        <v>6</v>
      </c>
      <c r="D189" s="22">
        <v>23000</v>
      </c>
    </row>
    <row r="190" spans="1:4" ht="13.5">
      <c r="A190" s="21">
        <v>6</v>
      </c>
      <c r="B190" s="21">
        <v>5</v>
      </c>
      <c r="C190" s="21">
        <v>7</v>
      </c>
      <c r="D190" s="22">
        <v>23000</v>
      </c>
    </row>
    <row r="191" spans="1:4" ht="13.5">
      <c r="A191" s="21">
        <v>6</v>
      </c>
      <c r="B191" s="21">
        <v>6</v>
      </c>
      <c r="C191" s="21">
        <v>1</v>
      </c>
      <c r="D191" s="22">
        <v>12000</v>
      </c>
    </row>
    <row r="192" spans="1:4" ht="13.5">
      <c r="A192" s="21">
        <v>6</v>
      </c>
      <c r="B192" s="21">
        <v>6</v>
      </c>
      <c r="C192" s="21">
        <v>2</v>
      </c>
      <c r="D192" s="22">
        <v>16000</v>
      </c>
    </row>
    <row r="193" spans="1:4" ht="13.5">
      <c r="A193" s="21">
        <v>6</v>
      </c>
      <c r="B193" s="21">
        <v>6</v>
      </c>
      <c r="C193" s="21">
        <v>3</v>
      </c>
      <c r="D193" s="22">
        <v>19000</v>
      </c>
    </row>
    <row r="194" spans="1:4" ht="13.5">
      <c r="A194" s="21">
        <v>6</v>
      </c>
      <c r="B194" s="21">
        <v>6</v>
      </c>
      <c r="C194" s="21">
        <v>4</v>
      </c>
      <c r="D194" s="22">
        <v>21000</v>
      </c>
    </row>
    <row r="195" spans="1:4" ht="13.5">
      <c r="A195" s="21">
        <v>6</v>
      </c>
      <c r="B195" s="21">
        <v>6</v>
      </c>
      <c r="C195" s="21">
        <v>5</v>
      </c>
      <c r="D195" s="22">
        <v>21000</v>
      </c>
    </row>
    <row r="196" spans="1:4" ht="13.5">
      <c r="A196" s="21">
        <v>6</v>
      </c>
      <c r="B196" s="21">
        <v>6</v>
      </c>
      <c r="C196" s="21">
        <v>6</v>
      </c>
      <c r="D196" s="22">
        <v>21000</v>
      </c>
    </row>
    <row r="197" spans="1:4" ht="13.5">
      <c r="A197" s="21">
        <v>6</v>
      </c>
      <c r="B197" s="21">
        <v>6</v>
      </c>
      <c r="C197" s="21">
        <v>7</v>
      </c>
      <c r="D197" s="22">
        <v>21000</v>
      </c>
    </row>
  </sheetData>
  <sheetProtection/>
  <autoFilter ref="A1:D197"/>
  <printOptions/>
  <pageMargins left="0.787" right="0.787" top="0.984" bottom="0.984" header="0.512" footer="0.512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U1114"/>
  <sheetViews>
    <sheetView zoomScalePageLayoutView="0" workbookViewId="0" topLeftCell="A1">
      <selection activeCell="M35" sqref="M35"/>
    </sheetView>
  </sheetViews>
  <sheetFormatPr defaultColWidth="11.00390625" defaultRowHeight="13.5"/>
  <cols>
    <col min="1" max="1" width="12.125" style="0" customWidth="1"/>
    <col min="2" max="16384" width="8.875" style="0" customWidth="1"/>
  </cols>
  <sheetData>
    <row r="1" spans="1:47" ht="13.5">
      <c r="A1" s="19" t="s">
        <v>1077</v>
      </c>
      <c r="B1" s="19" t="s">
        <v>1078</v>
      </c>
      <c r="C1" s="19" t="s">
        <v>1079</v>
      </c>
      <c r="D1" s="19" t="s">
        <v>1080</v>
      </c>
      <c r="E1" s="19" t="s">
        <v>1081</v>
      </c>
      <c r="F1" s="19" t="s">
        <v>1082</v>
      </c>
      <c r="G1" s="19" t="s">
        <v>1083</v>
      </c>
      <c r="H1" s="19" t="s">
        <v>1084</v>
      </c>
      <c r="I1" s="19" t="s">
        <v>1085</v>
      </c>
      <c r="J1" s="19" t="s">
        <v>1086</v>
      </c>
      <c r="K1" s="19" t="s">
        <v>1087</v>
      </c>
      <c r="L1" s="19" t="s">
        <v>1088</v>
      </c>
      <c r="M1" s="19" t="s">
        <v>1089</v>
      </c>
      <c r="N1" s="19" t="s">
        <v>1090</v>
      </c>
      <c r="O1" s="19" t="s">
        <v>1091</v>
      </c>
      <c r="P1" s="19" t="s">
        <v>1092</v>
      </c>
      <c r="Q1" s="19" t="s">
        <v>1093</v>
      </c>
      <c r="R1" s="19" t="s">
        <v>1094</v>
      </c>
      <c r="S1" s="19" t="s">
        <v>1095</v>
      </c>
      <c r="T1" s="19" t="s">
        <v>1096</v>
      </c>
      <c r="U1" s="19" t="s">
        <v>1097</v>
      </c>
      <c r="V1" s="19" t="s">
        <v>1098</v>
      </c>
      <c r="W1" s="19" t="s">
        <v>1099</v>
      </c>
      <c r="X1" s="19" t="s">
        <v>1100</v>
      </c>
      <c r="Y1" s="19" t="s">
        <v>1101</v>
      </c>
      <c r="Z1" s="19" t="s">
        <v>1102</v>
      </c>
      <c r="AA1" s="19" t="s">
        <v>1103</v>
      </c>
      <c r="AB1" s="19" t="s">
        <v>1104</v>
      </c>
      <c r="AC1" s="19" t="s">
        <v>1105</v>
      </c>
      <c r="AD1" s="19" t="s">
        <v>1106</v>
      </c>
      <c r="AE1" s="19" t="s">
        <v>1107</v>
      </c>
      <c r="AF1" s="19" t="s">
        <v>1108</v>
      </c>
      <c r="AG1" s="19" t="s">
        <v>1109</v>
      </c>
      <c r="AH1" s="19" t="s">
        <v>1110</v>
      </c>
      <c r="AI1" s="19" t="s">
        <v>1111</v>
      </c>
      <c r="AJ1" s="19" t="s">
        <v>1112</v>
      </c>
      <c r="AK1" s="19" t="s">
        <v>1113</v>
      </c>
      <c r="AL1" s="19" t="s">
        <v>1114</v>
      </c>
      <c r="AM1" s="19" t="s">
        <v>1115</v>
      </c>
      <c r="AN1" s="19" t="s">
        <v>1116</v>
      </c>
      <c r="AO1" s="19" t="s">
        <v>1117</v>
      </c>
      <c r="AP1" s="19" t="s">
        <v>1118</v>
      </c>
      <c r="AQ1" s="19" t="s">
        <v>1119</v>
      </c>
      <c r="AR1" s="19" t="s">
        <v>1120</v>
      </c>
      <c r="AS1" s="19" t="s">
        <v>1121</v>
      </c>
      <c r="AT1" s="19" t="s">
        <v>1122</v>
      </c>
      <c r="AU1" s="19" t="s">
        <v>1123</v>
      </c>
    </row>
    <row r="2" spans="1:47" ht="13.5">
      <c r="A2" s="3" t="s">
        <v>3</v>
      </c>
      <c r="B2" s="3" t="s">
        <v>3</v>
      </c>
      <c r="C2" s="3" t="s">
        <v>3</v>
      </c>
      <c r="D2" s="3" t="s">
        <v>3</v>
      </c>
      <c r="E2" s="3" t="s">
        <v>3</v>
      </c>
      <c r="F2" s="3" t="s">
        <v>3</v>
      </c>
      <c r="G2" s="3" t="s">
        <v>150</v>
      </c>
      <c r="H2" s="3" t="s">
        <v>3</v>
      </c>
      <c r="I2" s="3" t="s">
        <v>3</v>
      </c>
      <c r="J2" s="3" t="s">
        <v>3</v>
      </c>
      <c r="K2" s="3" t="s">
        <v>218</v>
      </c>
      <c r="L2" s="3" t="s">
        <v>3</v>
      </c>
      <c r="M2" s="3" t="s">
        <v>337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  <c r="X2" s="3" t="s">
        <v>3</v>
      </c>
      <c r="Y2" s="3" t="s">
        <v>3</v>
      </c>
      <c r="Z2" s="3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3" t="s">
        <v>3</v>
      </c>
      <c r="AK2" s="3" t="s">
        <v>3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</row>
    <row r="3" spans="1:47" ht="27.75">
      <c r="A3" s="3" t="s">
        <v>4</v>
      </c>
      <c r="B3" s="3" t="s">
        <v>91</v>
      </c>
      <c r="C3" s="3" t="s">
        <v>99</v>
      </c>
      <c r="D3" s="3" t="s">
        <v>113</v>
      </c>
      <c r="E3" s="3" t="s">
        <v>128</v>
      </c>
      <c r="F3" s="3" t="s">
        <v>137</v>
      </c>
      <c r="G3" s="3" t="s">
        <v>3</v>
      </c>
      <c r="H3" s="3" t="s">
        <v>160</v>
      </c>
      <c r="I3" s="3" t="s">
        <v>180</v>
      </c>
      <c r="J3" s="3" t="s">
        <v>201</v>
      </c>
      <c r="K3" s="3" t="s">
        <v>3</v>
      </c>
      <c r="L3" s="3" t="s">
        <v>275</v>
      </c>
      <c r="M3" s="3" t="s">
        <v>3</v>
      </c>
      <c r="N3" s="3" t="s">
        <v>347</v>
      </c>
      <c r="O3" s="3" t="s">
        <v>384</v>
      </c>
      <c r="P3" s="3" t="s">
        <v>412</v>
      </c>
      <c r="Q3" s="3" t="s">
        <v>442</v>
      </c>
      <c r="R3" s="3" t="s">
        <v>468</v>
      </c>
      <c r="S3" s="3" t="s">
        <v>490</v>
      </c>
      <c r="T3" s="3" t="s">
        <v>505</v>
      </c>
      <c r="U3" s="3" t="s">
        <v>540</v>
      </c>
      <c r="V3" s="3" t="s">
        <v>560</v>
      </c>
      <c r="W3" s="3" t="s">
        <v>602</v>
      </c>
      <c r="X3" s="3" t="s">
        <v>680</v>
      </c>
      <c r="Y3" s="3" t="s">
        <v>704</v>
      </c>
      <c r="Z3" s="3" t="s">
        <v>718</v>
      </c>
      <c r="AA3" s="3" t="s">
        <v>741</v>
      </c>
      <c r="AB3" s="3" t="s">
        <v>785</v>
      </c>
      <c r="AC3" s="3" t="s">
        <v>812</v>
      </c>
      <c r="AD3" s="3" t="s">
        <v>843</v>
      </c>
      <c r="AE3" s="3" t="s">
        <v>861</v>
      </c>
      <c r="AF3" s="3" t="s">
        <v>866</v>
      </c>
      <c r="AG3" s="3" t="s">
        <v>877</v>
      </c>
      <c r="AH3" s="3" t="s">
        <v>904</v>
      </c>
      <c r="AI3" s="3" t="s">
        <v>934</v>
      </c>
      <c r="AJ3" s="3" t="s">
        <v>959</v>
      </c>
      <c r="AK3" s="3" t="s">
        <v>963</v>
      </c>
      <c r="AL3" s="3" t="s">
        <v>974</v>
      </c>
      <c r="AM3" s="3" t="s">
        <v>980</v>
      </c>
      <c r="AN3" s="3" t="s">
        <v>981</v>
      </c>
      <c r="AO3" s="3" t="s">
        <v>1018</v>
      </c>
      <c r="AP3" s="3" t="s">
        <v>1021</v>
      </c>
      <c r="AQ3" s="3" t="s">
        <v>1032</v>
      </c>
      <c r="AR3" s="3" t="s">
        <v>1034</v>
      </c>
      <c r="AS3" s="3" t="s">
        <v>1037</v>
      </c>
      <c r="AT3" s="3" t="s">
        <v>1040</v>
      </c>
      <c r="AU3" s="3" t="s">
        <v>1059</v>
      </c>
    </row>
    <row r="4" spans="1:47" ht="27.75">
      <c r="A4" s="3" t="s">
        <v>5</v>
      </c>
      <c r="B4" s="3" t="s">
        <v>92</v>
      </c>
      <c r="C4" s="3" t="s">
        <v>100</v>
      </c>
      <c r="D4" s="3" t="s">
        <v>114</v>
      </c>
      <c r="E4" s="3" t="s">
        <v>129</v>
      </c>
      <c r="F4" s="3" t="s">
        <v>138</v>
      </c>
      <c r="G4" s="3" t="s">
        <v>151</v>
      </c>
      <c r="H4" s="3" t="s">
        <v>161</v>
      </c>
      <c r="I4" s="3" t="s">
        <v>181</v>
      </c>
      <c r="J4" s="3" t="s">
        <v>202</v>
      </c>
      <c r="K4" s="3" t="s">
        <v>219</v>
      </c>
      <c r="L4" s="3" t="s">
        <v>276</v>
      </c>
      <c r="M4" s="3" t="s">
        <v>308</v>
      </c>
      <c r="N4" s="3" t="s">
        <v>348</v>
      </c>
      <c r="O4" s="3" t="s">
        <v>385</v>
      </c>
      <c r="P4" s="3" t="s">
        <v>413</v>
      </c>
      <c r="Q4" s="3" t="s">
        <v>443</v>
      </c>
      <c r="R4" s="3" t="s">
        <v>469</v>
      </c>
      <c r="S4" s="3" t="s">
        <v>491</v>
      </c>
      <c r="T4" s="3" t="s">
        <v>506</v>
      </c>
      <c r="U4" s="3" t="s">
        <v>541</v>
      </c>
      <c r="V4" s="3" t="s">
        <v>561</v>
      </c>
      <c r="W4" s="3" t="s">
        <v>603</v>
      </c>
      <c r="X4" s="3" t="s">
        <v>681</v>
      </c>
      <c r="Y4" s="3" t="s">
        <v>705</v>
      </c>
      <c r="Z4" s="3" t="s">
        <v>719</v>
      </c>
      <c r="AA4" s="3" t="s">
        <v>742</v>
      </c>
      <c r="AB4" s="3" t="s">
        <v>786</v>
      </c>
      <c r="AC4" s="3" t="s">
        <v>813</v>
      </c>
      <c r="AD4" s="3" t="s">
        <v>844</v>
      </c>
      <c r="AE4" s="3" t="s">
        <v>862</v>
      </c>
      <c r="AF4" s="3" t="s">
        <v>867</v>
      </c>
      <c r="AG4" s="3" t="s">
        <v>878</v>
      </c>
      <c r="AH4" s="3" t="s">
        <v>905</v>
      </c>
      <c r="AI4" s="3" t="s">
        <v>935</v>
      </c>
      <c r="AJ4" s="3" t="s">
        <v>960</v>
      </c>
      <c r="AK4" s="3" t="s">
        <v>964</v>
      </c>
      <c r="AL4" s="3" t="s">
        <v>975</v>
      </c>
      <c r="AN4" s="3" t="s">
        <v>982</v>
      </c>
      <c r="AO4" s="3" t="s">
        <v>1019</v>
      </c>
      <c r="AP4" s="3" t="s">
        <v>1022</v>
      </c>
      <c r="AQ4" s="3" t="s">
        <v>1033</v>
      </c>
      <c r="AR4" s="3" t="s">
        <v>1035</v>
      </c>
      <c r="AS4" s="3" t="s">
        <v>1038</v>
      </c>
      <c r="AT4" s="3" t="s">
        <v>1041</v>
      </c>
      <c r="AU4" s="3" t="s">
        <v>1060</v>
      </c>
    </row>
    <row r="5" spans="1:47" ht="27.75">
      <c r="A5" s="3" t="s">
        <v>6</v>
      </c>
      <c r="B5" s="3" t="s">
        <v>93</v>
      </c>
      <c r="C5" s="3" t="s">
        <v>101</v>
      </c>
      <c r="D5" s="3" t="s">
        <v>115</v>
      </c>
      <c r="E5" s="3" t="s">
        <v>130</v>
      </c>
      <c r="F5" s="3" t="s">
        <v>139</v>
      </c>
      <c r="G5" s="3" t="s">
        <v>152</v>
      </c>
      <c r="H5" s="3" t="s">
        <v>162</v>
      </c>
      <c r="I5" s="3" t="s">
        <v>182</v>
      </c>
      <c r="J5" s="3" t="s">
        <v>203</v>
      </c>
      <c r="K5" s="3" t="s">
        <v>220</v>
      </c>
      <c r="L5" s="3" t="s">
        <v>277</v>
      </c>
      <c r="M5" s="3" t="s">
        <v>309</v>
      </c>
      <c r="N5" s="3" t="s">
        <v>349</v>
      </c>
      <c r="O5" s="3" t="s">
        <v>386</v>
      </c>
      <c r="P5" s="3" t="s">
        <v>414</v>
      </c>
      <c r="Q5" s="3" t="s">
        <v>444</v>
      </c>
      <c r="R5" s="3" t="s">
        <v>470</v>
      </c>
      <c r="S5" s="3" t="s">
        <v>492</v>
      </c>
      <c r="T5" s="3" t="s">
        <v>507</v>
      </c>
      <c r="U5" s="3" t="s">
        <v>542</v>
      </c>
      <c r="V5" s="3" t="s">
        <v>562</v>
      </c>
      <c r="W5" s="3" t="s">
        <v>604</v>
      </c>
      <c r="X5" s="3" t="s">
        <v>682</v>
      </c>
      <c r="Y5" s="3" t="s">
        <v>706</v>
      </c>
      <c r="Z5" s="3" t="s">
        <v>720</v>
      </c>
      <c r="AA5" s="3" t="s">
        <v>743</v>
      </c>
      <c r="AB5" s="3" t="s">
        <v>787</v>
      </c>
      <c r="AC5" s="3" t="s">
        <v>814</v>
      </c>
      <c r="AD5" s="3" t="s">
        <v>845</v>
      </c>
      <c r="AE5" s="3" t="s">
        <v>863</v>
      </c>
      <c r="AF5" s="3" t="s">
        <v>868</v>
      </c>
      <c r="AG5" s="3" t="s">
        <v>879</v>
      </c>
      <c r="AH5" s="3" t="s">
        <v>906</v>
      </c>
      <c r="AI5" s="3" t="s">
        <v>936</v>
      </c>
      <c r="AJ5" s="3" t="s">
        <v>961</v>
      </c>
      <c r="AK5" s="3" t="s">
        <v>965</v>
      </c>
      <c r="AL5" s="3" t="s">
        <v>976</v>
      </c>
      <c r="AN5" s="3" t="s">
        <v>983</v>
      </c>
      <c r="AO5" s="3" t="s">
        <v>1020</v>
      </c>
      <c r="AP5" s="3" t="s">
        <v>1023</v>
      </c>
      <c r="AR5" s="3" t="s">
        <v>1036</v>
      </c>
      <c r="AS5" s="3" t="s">
        <v>1039</v>
      </c>
      <c r="AT5" s="3" t="s">
        <v>1042</v>
      </c>
      <c r="AU5" s="3" t="s">
        <v>1061</v>
      </c>
    </row>
    <row r="6" spans="1:47" ht="27.75">
      <c r="A6" s="3" t="s">
        <v>7</v>
      </c>
      <c r="B6" s="3" t="s">
        <v>94</v>
      </c>
      <c r="C6" s="3" t="s">
        <v>102</v>
      </c>
      <c r="D6" s="3" t="s">
        <v>116</v>
      </c>
      <c r="E6" s="3" t="s">
        <v>131</v>
      </c>
      <c r="F6" s="3" t="s">
        <v>140</v>
      </c>
      <c r="G6" s="3" t="s">
        <v>153</v>
      </c>
      <c r="H6" s="3" t="s">
        <v>163</v>
      </c>
      <c r="I6" s="3" t="s">
        <v>183</v>
      </c>
      <c r="J6" s="3" t="s">
        <v>204</v>
      </c>
      <c r="K6" s="3" t="s">
        <v>221</v>
      </c>
      <c r="L6" s="3" t="s">
        <v>278</v>
      </c>
      <c r="M6" s="3" t="s">
        <v>310</v>
      </c>
      <c r="N6" s="3" t="s">
        <v>350</v>
      </c>
      <c r="O6" s="3" t="s">
        <v>387</v>
      </c>
      <c r="P6" s="3" t="s">
        <v>415</v>
      </c>
      <c r="Q6" s="3" t="s">
        <v>445</v>
      </c>
      <c r="R6" s="3" t="s">
        <v>471</v>
      </c>
      <c r="S6" s="3" t="s">
        <v>493</v>
      </c>
      <c r="T6" s="3" t="s">
        <v>508</v>
      </c>
      <c r="U6" s="3" t="s">
        <v>543</v>
      </c>
      <c r="V6" s="3" t="s">
        <v>563</v>
      </c>
      <c r="W6" s="3" t="s">
        <v>605</v>
      </c>
      <c r="X6" s="3" t="s">
        <v>683</v>
      </c>
      <c r="Y6" s="3" t="s">
        <v>707</v>
      </c>
      <c r="Z6" s="3" t="s">
        <v>721</v>
      </c>
      <c r="AA6" s="3" t="s">
        <v>744</v>
      </c>
      <c r="AB6" s="3" t="s">
        <v>788</v>
      </c>
      <c r="AC6" s="3" t="s">
        <v>815</v>
      </c>
      <c r="AD6" s="3" t="s">
        <v>846</v>
      </c>
      <c r="AE6" s="3" t="s">
        <v>864</v>
      </c>
      <c r="AF6" s="3" t="s">
        <v>869</v>
      </c>
      <c r="AG6" s="3" t="s">
        <v>880</v>
      </c>
      <c r="AH6" s="3" t="s">
        <v>907</v>
      </c>
      <c r="AI6" s="3" t="s">
        <v>937</v>
      </c>
      <c r="AJ6" s="3" t="s">
        <v>962</v>
      </c>
      <c r="AK6" s="3" t="s">
        <v>966</v>
      </c>
      <c r="AL6" s="3" t="s">
        <v>977</v>
      </c>
      <c r="AN6" s="3" t="s">
        <v>984</v>
      </c>
      <c r="AP6" s="3" t="s">
        <v>1024</v>
      </c>
      <c r="AT6" s="3" t="s">
        <v>1043</v>
      </c>
      <c r="AU6" s="3" t="s">
        <v>1062</v>
      </c>
    </row>
    <row r="7" spans="1:47" ht="27.75">
      <c r="A7" s="3" t="s">
        <v>8</v>
      </c>
      <c r="B7" s="3" t="s">
        <v>95</v>
      </c>
      <c r="C7" s="3" t="s">
        <v>103</v>
      </c>
      <c r="D7" s="3" t="s">
        <v>117</v>
      </c>
      <c r="E7" s="3" t="s">
        <v>132</v>
      </c>
      <c r="F7" s="3" t="s">
        <v>141</v>
      </c>
      <c r="G7" s="3" t="s">
        <v>154</v>
      </c>
      <c r="H7" s="3" t="s">
        <v>164</v>
      </c>
      <c r="I7" s="3" t="s">
        <v>184</v>
      </c>
      <c r="J7" s="3" t="s">
        <v>205</v>
      </c>
      <c r="K7" s="3" t="s">
        <v>222</v>
      </c>
      <c r="L7" s="3" t="s">
        <v>279</v>
      </c>
      <c r="M7" s="3" t="s">
        <v>311</v>
      </c>
      <c r="N7" s="3" t="s">
        <v>351</v>
      </c>
      <c r="O7" s="3" t="s">
        <v>388</v>
      </c>
      <c r="P7" s="3" t="s">
        <v>416</v>
      </c>
      <c r="Q7" s="3" t="s">
        <v>446</v>
      </c>
      <c r="R7" s="3" t="s">
        <v>472</v>
      </c>
      <c r="S7" s="3" t="s">
        <v>494</v>
      </c>
      <c r="T7" s="3" t="s">
        <v>509</v>
      </c>
      <c r="U7" s="3" t="s">
        <v>544</v>
      </c>
      <c r="V7" s="3" t="s">
        <v>564</v>
      </c>
      <c r="W7" s="3" t="s">
        <v>606</v>
      </c>
      <c r="X7" s="3" t="s">
        <v>684</v>
      </c>
      <c r="Y7" s="3" t="s">
        <v>708</v>
      </c>
      <c r="Z7" s="3" t="s">
        <v>722</v>
      </c>
      <c r="AA7" s="3" t="s">
        <v>745</v>
      </c>
      <c r="AB7" s="3" t="s">
        <v>789</v>
      </c>
      <c r="AC7" s="3" t="s">
        <v>816</v>
      </c>
      <c r="AD7" s="3" t="s">
        <v>847</v>
      </c>
      <c r="AE7" s="3" t="s">
        <v>865</v>
      </c>
      <c r="AF7" s="3" t="s">
        <v>870</v>
      </c>
      <c r="AG7" s="3" t="s">
        <v>881</v>
      </c>
      <c r="AH7" s="3" t="s">
        <v>908</v>
      </c>
      <c r="AI7" s="3" t="s">
        <v>938</v>
      </c>
      <c r="AK7" s="3" t="s">
        <v>967</v>
      </c>
      <c r="AL7" s="3" t="s">
        <v>978</v>
      </c>
      <c r="AN7" s="3" t="s">
        <v>985</v>
      </c>
      <c r="AP7" s="3" t="s">
        <v>1025</v>
      </c>
      <c r="AT7" s="3" t="s">
        <v>1044</v>
      </c>
      <c r="AU7" s="3" t="s">
        <v>1063</v>
      </c>
    </row>
    <row r="8" spans="1:47" ht="27.75">
      <c r="A8" s="3" t="s">
        <v>9</v>
      </c>
      <c r="B8" s="3" t="s">
        <v>96</v>
      </c>
      <c r="C8" s="3" t="s">
        <v>104</v>
      </c>
      <c r="D8" s="3" t="s">
        <v>118</v>
      </c>
      <c r="E8" s="3" t="s">
        <v>133</v>
      </c>
      <c r="F8" s="3" t="s">
        <v>142</v>
      </c>
      <c r="G8" s="3" t="s">
        <v>155</v>
      </c>
      <c r="H8" s="3" t="s">
        <v>165</v>
      </c>
      <c r="I8" s="3" t="s">
        <v>185</v>
      </c>
      <c r="J8" s="3" t="s">
        <v>206</v>
      </c>
      <c r="K8" s="3" t="s">
        <v>223</v>
      </c>
      <c r="L8" s="3" t="s">
        <v>280</v>
      </c>
      <c r="M8" s="3" t="s">
        <v>312</v>
      </c>
      <c r="N8" s="3" t="s">
        <v>352</v>
      </c>
      <c r="O8" s="3" t="s">
        <v>389</v>
      </c>
      <c r="P8" s="3" t="s">
        <v>417</v>
      </c>
      <c r="Q8" s="3" t="s">
        <v>447</v>
      </c>
      <c r="R8" s="3" t="s">
        <v>473</v>
      </c>
      <c r="S8" s="3" t="s">
        <v>495</v>
      </c>
      <c r="T8" s="3" t="s">
        <v>510</v>
      </c>
      <c r="U8" s="3" t="s">
        <v>545</v>
      </c>
      <c r="V8" s="3" t="s">
        <v>565</v>
      </c>
      <c r="W8" s="3" t="s">
        <v>607</v>
      </c>
      <c r="X8" s="3" t="s">
        <v>685</v>
      </c>
      <c r="Y8" s="3" t="s">
        <v>709</v>
      </c>
      <c r="Z8" s="3" t="s">
        <v>723</v>
      </c>
      <c r="AA8" s="3" t="s">
        <v>746</v>
      </c>
      <c r="AB8" s="3" t="s">
        <v>790</v>
      </c>
      <c r="AC8" s="3" t="s">
        <v>817</v>
      </c>
      <c r="AD8" s="3" t="s">
        <v>848</v>
      </c>
      <c r="AF8" s="3" t="s">
        <v>871</v>
      </c>
      <c r="AG8" s="3" t="s">
        <v>882</v>
      </c>
      <c r="AH8" s="3" t="s">
        <v>909</v>
      </c>
      <c r="AI8" s="3" t="s">
        <v>939</v>
      </c>
      <c r="AK8" s="3" t="s">
        <v>968</v>
      </c>
      <c r="AL8" s="3" t="s">
        <v>979</v>
      </c>
      <c r="AN8" s="3" t="s">
        <v>986</v>
      </c>
      <c r="AP8" s="3" t="s">
        <v>1026</v>
      </c>
      <c r="AT8" s="3" t="s">
        <v>1045</v>
      </c>
      <c r="AU8" s="3" t="s">
        <v>1064</v>
      </c>
    </row>
    <row r="9" spans="1:47" ht="27.75">
      <c r="A9" s="3" t="s">
        <v>10</v>
      </c>
      <c r="B9" s="3" t="s">
        <v>97</v>
      </c>
      <c r="C9" s="3" t="s">
        <v>105</v>
      </c>
      <c r="D9" s="3" t="s">
        <v>119</v>
      </c>
      <c r="E9" s="3" t="s">
        <v>134</v>
      </c>
      <c r="F9" s="3" t="s">
        <v>143</v>
      </c>
      <c r="G9" s="3" t="s">
        <v>156</v>
      </c>
      <c r="H9" s="3" t="s">
        <v>166</v>
      </c>
      <c r="I9" s="3" t="s">
        <v>186</v>
      </c>
      <c r="J9" s="3" t="s">
        <v>207</v>
      </c>
      <c r="K9" s="3" t="s">
        <v>224</v>
      </c>
      <c r="L9" s="3" t="s">
        <v>281</v>
      </c>
      <c r="M9" s="3" t="s">
        <v>313</v>
      </c>
      <c r="N9" s="3" t="s">
        <v>353</v>
      </c>
      <c r="O9" s="3" t="s">
        <v>390</v>
      </c>
      <c r="P9" s="3" t="s">
        <v>418</v>
      </c>
      <c r="Q9" s="3" t="s">
        <v>448</v>
      </c>
      <c r="R9" s="3" t="s">
        <v>474</v>
      </c>
      <c r="S9" s="3" t="s">
        <v>496</v>
      </c>
      <c r="T9" s="3" t="s">
        <v>511</v>
      </c>
      <c r="U9" s="3" t="s">
        <v>546</v>
      </c>
      <c r="V9" s="3" t="s">
        <v>566</v>
      </c>
      <c r="W9" s="3" t="s">
        <v>608</v>
      </c>
      <c r="X9" s="3" t="s">
        <v>686</v>
      </c>
      <c r="Y9" s="3" t="s">
        <v>710</v>
      </c>
      <c r="Z9" s="3" t="s">
        <v>724</v>
      </c>
      <c r="AA9" s="3" t="s">
        <v>747</v>
      </c>
      <c r="AB9" s="3" t="s">
        <v>791</v>
      </c>
      <c r="AC9" s="3" t="s">
        <v>818</v>
      </c>
      <c r="AD9" s="3" t="s">
        <v>849</v>
      </c>
      <c r="AF9" s="3" t="s">
        <v>872</v>
      </c>
      <c r="AG9" s="3" t="s">
        <v>883</v>
      </c>
      <c r="AH9" s="3" t="s">
        <v>910</v>
      </c>
      <c r="AI9" s="3" t="s">
        <v>940</v>
      </c>
      <c r="AK9" s="3" t="s">
        <v>969</v>
      </c>
      <c r="AN9" s="3" t="s">
        <v>987</v>
      </c>
      <c r="AP9" s="3" t="s">
        <v>1027</v>
      </c>
      <c r="AT9" s="3" t="s">
        <v>1046</v>
      </c>
      <c r="AU9" s="3" t="s">
        <v>1065</v>
      </c>
    </row>
    <row r="10" spans="1:47" ht="27.75">
      <c r="A10" s="3" t="s">
        <v>11</v>
      </c>
      <c r="B10" s="3" t="s">
        <v>98</v>
      </c>
      <c r="C10" s="3" t="s">
        <v>106</v>
      </c>
      <c r="D10" s="3" t="s">
        <v>120</v>
      </c>
      <c r="E10" s="3" t="s">
        <v>135</v>
      </c>
      <c r="F10" s="3" t="s">
        <v>144</v>
      </c>
      <c r="G10" s="3" t="s">
        <v>157</v>
      </c>
      <c r="H10" s="3" t="s">
        <v>167</v>
      </c>
      <c r="I10" s="3" t="s">
        <v>187</v>
      </c>
      <c r="J10" s="3" t="s">
        <v>208</v>
      </c>
      <c r="K10" s="3" t="s">
        <v>225</v>
      </c>
      <c r="L10" s="3" t="s">
        <v>282</v>
      </c>
      <c r="M10" s="3" t="s">
        <v>314</v>
      </c>
      <c r="N10" s="3" t="s">
        <v>354</v>
      </c>
      <c r="O10" s="3" t="s">
        <v>391</v>
      </c>
      <c r="P10" s="3" t="s">
        <v>419</v>
      </c>
      <c r="Q10" s="3" t="s">
        <v>449</v>
      </c>
      <c r="R10" s="3" t="s">
        <v>475</v>
      </c>
      <c r="S10" s="3" t="s">
        <v>497</v>
      </c>
      <c r="T10" s="3" t="s">
        <v>512</v>
      </c>
      <c r="U10" s="3" t="s">
        <v>547</v>
      </c>
      <c r="V10" s="3" t="s">
        <v>567</v>
      </c>
      <c r="W10" s="3" t="s">
        <v>609</v>
      </c>
      <c r="X10" s="3" t="s">
        <v>687</v>
      </c>
      <c r="Y10" s="3" t="s">
        <v>711</v>
      </c>
      <c r="Z10" s="3" t="s">
        <v>725</v>
      </c>
      <c r="AA10" s="3" t="s">
        <v>748</v>
      </c>
      <c r="AB10" s="3" t="s">
        <v>792</v>
      </c>
      <c r="AC10" s="3" t="s">
        <v>819</v>
      </c>
      <c r="AD10" s="3" t="s">
        <v>850</v>
      </c>
      <c r="AF10" s="3" t="s">
        <v>873</v>
      </c>
      <c r="AG10" s="3" t="s">
        <v>884</v>
      </c>
      <c r="AH10" s="3" t="s">
        <v>911</v>
      </c>
      <c r="AI10" s="3" t="s">
        <v>941</v>
      </c>
      <c r="AK10" s="3" t="s">
        <v>970</v>
      </c>
      <c r="AN10" s="3" t="s">
        <v>988</v>
      </c>
      <c r="AP10" s="3" t="s">
        <v>1028</v>
      </c>
      <c r="AT10" s="3" t="s">
        <v>1047</v>
      </c>
      <c r="AU10" s="3" t="s">
        <v>1066</v>
      </c>
    </row>
    <row r="11" spans="1:47" ht="27.75">
      <c r="A11" s="3" t="s">
        <v>12</v>
      </c>
      <c r="B11" s="2"/>
      <c r="C11" s="3" t="s">
        <v>107</v>
      </c>
      <c r="D11" s="3" t="s">
        <v>121</v>
      </c>
      <c r="E11" s="3" t="s">
        <v>136</v>
      </c>
      <c r="F11" s="3" t="s">
        <v>145</v>
      </c>
      <c r="G11" s="3" t="s">
        <v>158</v>
      </c>
      <c r="H11" s="3" t="s">
        <v>168</v>
      </c>
      <c r="I11" s="3" t="s">
        <v>188</v>
      </c>
      <c r="J11" s="3" t="s">
        <v>209</v>
      </c>
      <c r="K11" s="3" t="s">
        <v>226</v>
      </c>
      <c r="L11" s="3" t="s">
        <v>283</v>
      </c>
      <c r="M11" s="3" t="s">
        <v>315</v>
      </c>
      <c r="N11" s="3" t="s">
        <v>355</v>
      </c>
      <c r="O11" s="3" t="s">
        <v>392</v>
      </c>
      <c r="P11" s="3" t="s">
        <v>420</v>
      </c>
      <c r="Q11" s="3" t="s">
        <v>450</v>
      </c>
      <c r="R11" s="3" t="s">
        <v>476</v>
      </c>
      <c r="S11" s="3" t="s">
        <v>498</v>
      </c>
      <c r="T11" s="3" t="s">
        <v>513</v>
      </c>
      <c r="U11" s="3" t="s">
        <v>548</v>
      </c>
      <c r="V11" s="3" t="s">
        <v>568</v>
      </c>
      <c r="W11" s="3" t="s">
        <v>610</v>
      </c>
      <c r="X11" s="3" t="s">
        <v>688</v>
      </c>
      <c r="Y11" s="3" t="s">
        <v>712</v>
      </c>
      <c r="Z11" s="3" t="s">
        <v>726</v>
      </c>
      <c r="AA11" s="3" t="s">
        <v>749</v>
      </c>
      <c r="AB11" s="3" t="s">
        <v>793</v>
      </c>
      <c r="AC11" s="3" t="s">
        <v>820</v>
      </c>
      <c r="AD11" s="3" t="s">
        <v>851</v>
      </c>
      <c r="AF11" s="3" t="s">
        <v>874</v>
      </c>
      <c r="AG11" s="3" t="s">
        <v>885</v>
      </c>
      <c r="AH11" s="3" t="s">
        <v>912</v>
      </c>
      <c r="AI11" s="3" t="s">
        <v>942</v>
      </c>
      <c r="AK11" s="3" t="s">
        <v>971</v>
      </c>
      <c r="AN11" s="3" t="s">
        <v>989</v>
      </c>
      <c r="AP11" s="3" t="s">
        <v>1029</v>
      </c>
      <c r="AT11" s="3" t="s">
        <v>1048</v>
      </c>
      <c r="AU11" s="3" t="s">
        <v>1067</v>
      </c>
    </row>
    <row r="12" spans="1:47" ht="27.75">
      <c r="A12" s="3" t="s">
        <v>13</v>
      </c>
      <c r="B12" s="2"/>
      <c r="C12" s="3" t="s">
        <v>108</v>
      </c>
      <c r="D12" s="3" t="s">
        <v>122</v>
      </c>
      <c r="F12" s="3" t="s">
        <v>146</v>
      </c>
      <c r="G12" s="3" t="s">
        <v>159</v>
      </c>
      <c r="H12" s="3" t="s">
        <v>169</v>
      </c>
      <c r="I12" s="3" t="s">
        <v>189</v>
      </c>
      <c r="J12" s="3" t="s">
        <v>210</v>
      </c>
      <c r="K12" s="3" t="s">
        <v>227</v>
      </c>
      <c r="L12" s="3" t="s">
        <v>284</v>
      </c>
      <c r="M12" s="3" t="s">
        <v>316</v>
      </c>
      <c r="N12" s="3" t="s">
        <v>356</v>
      </c>
      <c r="O12" s="3" t="s">
        <v>393</v>
      </c>
      <c r="P12" s="3" t="s">
        <v>421</v>
      </c>
      <c r="Q12" s="3" t="s">
        <v>451</v>
      </c>
      <c r="R12" s="3" t="s">
        <v>477</v>
      </c>
      <c r="S12" s="3" t="s">
        <v>499</v>
      </c>
      <c r="T12" s="3" t="s">
        <v>514</v>
      </c>
      <c r="U12" s="3" t="s">
        <v>549</v>
      </c>
      <c r="V12" s="3" t="s">
        <v>569</v>
      </c>
      <c r="W12" s="3" t="s">
        <v>611</v>
      </c>
      <c r="X12" s="3" t="s">
        <v>689</v>
      </c>
      <c r="Y12" s="3" t="s">
        <v>713</v>
      </c>
      <c r="Z12" s="3" t="s">
        <v>727</v>
      </c>
      <c r="AA12" s="3" t="s">
        <v>750</v>
      </c>
      <c r="AB12" s="3" t="s">
        <v>794</v>
      </c>
      <c r="AC12" s="3" t="s">
        <v>821</v>
      </c>
      <c r="AD12" s="3" t="s">
        <v>852</v>
      </c>
      <c r="AF12" s="3" t="s">
        <v>875</v>
      </c>
      <c r="AG12" s="3" t="s">
        <v>886</v>
      </c>
      <c r="AH12" s="3" t="s">
        <v>913</v>
      </c>
      <c r="AI12" s="3" t="s">
        <v>943</v>
      </c>
      <c r="AK12" s="3" t="s">
        <v>972</v>
      </c>
      <c r="AN12" s="3" t="s">
        <v>990</v>
      </c>
      <c r="AP12" s="3" t="s">
        <v>1030</v>
      </c>
      <c r="AT12" s="3" t="s">
        <v>1160</v>
      </c>
      <c r="AU12" s="3" t="s">
        <v>1068</v>
      </c>
    </row>
    <row r="13" spans="1:46" ht="27.75">
      <c r="A13" s="3" t="s">
        <v>14</v>
      </c>
      <c r="B13" s="2"/>
      <c r="C13" s="3" t="s">
        <v>109</v>
      </c>
      <c r="D13" s="3" t="s">
        <v>123</v>
      </c>
      <c r="F13" s="3" t="s">
        <v>147</v>
      </c>
      <c r="H13" s="3" t="s">
        <v>170</v>
      </c>
      <c r="I13" s="3" t="s">
        <v>190</v>
      </c>
      <c r="J13" s="3" t="s">
        <v>211</v>
      </c>
      <c r="K13" s="3" t="s">
        <v>228</v>
      </c>
      <c r="L13" s="3" t="s">
        <v>285</v>
      </c>
      <c r="M13" s="3" t="s">
        <v>317</v>
      </c>
      <c r="N13" s="3" t="s">
        <v>357</v>
      </c>
      <c r="O13" s="3" t="s">
        <v>394</v>
      </c>
      <c r="P13" s="3" t="s">
        <v>422</v>
      </c>
      <c r="Q13" s="3" t="s">
        <v>452</v>
      </c>
      <c r="R13" s="3" t="s">
        <v>478</v>
      </c>
      <c r="S13" s="3" t="s">
        <v>500</v>
      </c>
      <c r="T13" s="3" t="s">
        <v>515</v>
      </c>
      <c r="U13" s="3" t="s">
        <v>550</v>
      </c>
      <c r="V13" s="3" t="s">
        <v>570</v>
      </c>
      <c r="W13" s="3" t="s">
        <v>612</v>
      </c>
      <c r="X13" s="3" t="s">
        <v>690</v>
      </c>
      <c r="Y13" s="3" t="s">
        <v>714</v>
      </c>
      <c r="Z13" s="3" t="s">
        <v>728</v>
      </c>
      <c r="AA13" s="3" t="s">
        <v>751</v>
      </c>
      <c r="AB13" s="3" t="s">
        <v>795</v>
      </c>
      <c r="AC13" s="3" t="s">
        <v>822</v>
      </c>
      <c r="AD13" s="3" t="s">
        <v>853</v>
      </c>
      <c r="AF13" s="3" t="s">
        <v>876</v>
      </c>
      <c r="AG13" s="3" t="s">
        <v>887</v>
      </c>
      <c r="AH13" s="3" t="s">
        <v>914</v>
      </c>
      <c r="AI13" s="3" t="s">
        <v>944</v>
      </c>
      <c r="AK13" s="3" t="s">
        <v>973</v>
      </c>
      <c r="AN13" s="3" t="s">
        <v>991</v>
      </c>
      <c r="AP13" s="3" t="s">
        <v>1031</v>
      </c>
      <c r="AT13" s="3" t="s">
        <v>1050</v>
      </c>
    </row>
    <row r="14" spans="1:46" ht="27.75">
      <c r="A14" s="3" t="s">
        <v>15</v>
      </c>
      <c r="B14" s="2"/>
      <c r="C14" s="3" t="s">
        <v>110</v>
      </c>
      <c r="D14" s="3" t="s">
        <v>124</v>
      </c>
      <c r="F14" s="3" t="s">
        <v>148</v>
      </c>
      <c r="H14" s="3" t="s">
        <v>171</v>
      </c>
      <c r="I14" s="3" t="s">
        <v>191</v>
      </c>
      <c r="J14" s="3" t="s">
        <v>212</v>
      </c>
      <c r="K14" s="3" t="s">
        <v>229</v>
      </c>
      <c r="L14" s="3" t="s">
        <v>286</v>
      </c>
      <c r="M14" s="3" t="s">
        <v>318</v>
      </c>
      <c r="N14" s="3" t="s">
        <v>358</v>
      </c>
      <c r="O14" s="3" t="s">
        <v>395</v>
      </c>
      <c r="P14" s="3" t="s">
        <v>423</v>
      </c>
      <c r="Q14" s="3" t="s">
        <v>453</v>
      </c>
      <c r="R14" s="3" t="s">
        <v>479</v>
      </c>
      <c r="S14" s="3" t="s">
        <v>501</v>
      </c>
      <c r="T14" s="3" t="s">
        <v>516</v>
      </c>
      <c r="U14" s="3" t="s">
        <v>551</v>
      </c>
      <c r="V14" s="3" t="s">
        <v>571</v>
      </c>
      <c r="W14" s="3" t="s">
        <v>613</v>
      </c>
      <c r="X14" s="3" t="s">
        <v>691</v>
      </c>
      <c r="Y14" s="3" t="s">
        <v>715</v>
      </c>
      <c r="Z14" s="3" t="s">
        <v>729</v>
      </c>
      <c r="AA14" s="3" t="s">
        <v>752</v>
      </c>
      <c r="AB14" s="3" t="s">
        <v>796</v>
      </c>
      <c r="AC14" s="3" t="s">
        <v>823</v>
      </c>
      <c r="AD14" s="3" t="s">
        <v>854</v>
      </c>
      <c r="AG14" s="3" t="s">
        <v>888</v>
      </c>
      <c r="AH14" s="3" t="s">
        <v>915</v>
      </c>
      <c r="AI14" s="3" t="s">
        <v>945</v>
      </c>
      <c r="AN14" s="3" t="s">
        <v>992</v>
      </c>
      <c r="AT14" s="3" t="s">
        <v>1051</v>
      </c>
    </row>
    <row r="15" spans="1:46" ht="27.75">
      <c r="A15" s="3" t="s">
        <v>16</v>
      </c>
      <c r="B15" s="2"/>
      <c r="C15" s="3" t="s">
        <v>111</v>
      </c>
      <c r="D15" s="3" t="s">
        <v>125</v>
      </c>
      <c r="F15" s="3" t="s">
        <v>149</v>
      </c>
      <c r="H15" s="3" t="s">
        <v>172</v>
      </c>
      <c r="I15" s="3" t="s">
        <v>192</v>
      </c>
      <c r="J15" s="3" t="s">
        <v>213</v>
      </c>
      <c r="K15" s="3" t="s">
        <v>230</v>
      </c>
      <c r="L15" s="3" t="s">
        <v>287</v>
      </c>
      <c r="M15" s="3" t="s">
        <v>319</v>
      </c>
      <c r="N15" s="3" t="s">
        <v>359</v>
      </c>
      <c r="O15" s="3" t="s">
        <v>396</v>
      </c>
      <c r="P15" s="3" t="s">
        <v>424</v>
      </c>
      <c r="Q15" s="3" t="s">
        <v>454</v>
      </c>
      <c r="R15" s="3" t="s">
        <v>480</v>
      </c>
      <c r="S15" s="3" t="s">
        <v>502</v>
      </c>
      <c r="T15" s="3" t="s">
        <v>517</v>
      </c>
      <c r="U15" s="3" t="s">
        <v>552</v>
      </c>
      <c r="V15" s="3" t="s">
        <v>572</v>
      </c>
      <c r="W15" s="3" t="s">
        <v>614</v>
      </c>
      <c r="X15" s="3" t="s">
        <v>692</v>
      </c>
      <c r="Y15" s="3" t="s">
        <v>716</v>
      </c>
      <c r="Z15" s="3" t="s">
        <v>730</v>
      </c>
      <c r="AA15" s="3" t="s">
        <v>753</v>
      </c>
      <c r="AB15" s="3" t="s">
        <v>797</v>
      </c>
      <c r="AC15" s="3" t="s">
        <v>824</v>
      </c>
      <c r="AD15" s="3" t="s">
        <v>855</v>
      </c>
      <c r="AG15" s="3" t="s">
        <v>889</v>
      </c>
      <c r="AH15" s="3" t="s">
        <v>916</v>
      </c>
      <c r="AI15" s="3" t="s">
        <v>946</v>
      </c>
      <c r="AN15" s="3" t="s">
        <v>993</v>
      </c>
      <c r="AT15" s="3" t="s">
        <v>1052</v>
      </c>
    </row>
    <row r="16" spans="1:46" ht="27.75">
      <c r="A16" s="3" t="s">
        <v>17</v>
      </c>
      <c r="B16" s="2"/>
      <c r="C16" s="3" t="s">
        <v>112</v>
      </c>
      <c r="D16" s="3" t="s">
        <v>126</v>
      </c>
      <c r="H16" s="3" t="s">
        <v>173</v>
      </c>
      <c r="I16" s="3" t="s">
        <v>193</v>
      </c>
      <c r="J16" s="3" t="s">
        <v>214</v>
      </c>
      <c r="K16" s="3" t="s">
        <v>231</v>
      </c>
      <c r="L16" s="3" t="s">
        <v>288</v>
      </c>
      <c r="M16" s="3" t="s">
        <v>320</v>
      </c>
      <c r="N16" s="3" t="s">
        <v>360</v>
      </c>
      <c r="O16" s="3" t="s">
        <v>397</v>
      </c>
      <c r="P16" s="3" t="s">
        <v>425</v>
      </c>
      <c r="Q16" s="3" t="s">
        <v>455</v>
      </c>
      <c r="R16" s="3" t="s">
        <v>481</v>
      </c>
      <c r="S16" s="3" t="s">
        <v>503</v>
      </c>
      <c r="T16" s="3" t="s">
        <v>518</v>
      </c>
      <c r="U16" s="3" t="s">
        <v>553</v>
      </c>
      <c r="V16" s="3" t="s">
        <v>573</v>
      </c>
      <c r="W16" s="3" t="s">
        <v>615</v>
      </c>
      <c r="X16" s="3" t="s">
        <v>693</v>
      </c>
      <c r="Y16" s="3" t="s">
        <v>717</v>
      </c>
      <c r="Z16" s="3" t="s">
        <v>731</v>
      </c>
      <c r="AA16" s="3" t="s">
        <v>754</v>
      </c>
      <c r="AB16" s="3" t="s">
        <v>798</v>
      </c>
      <c r="AC16" s="3" t="s">
        <v>825</v>
      </c>
      <c r="AD16" s="3" t="s">
        <v>856</v>
      </c>
      <c r="AG16" s="3" t="s">
        <v>890</v>
      </c>
      <c r="AH16" s="3" t="s">
        <v>917</v>
      </c>
      <c r="AI16" s="3" t="s">
        <v>947</v>
      </c>
      <c r="AN16" s="3" t="s">
        <v>994</v>
      </c>
      <c r="AT16" s="3" t="s">
        <v>1053</v>
      </c>
    </row>
    <row r="17" spans="1:46" ht="27.75">
      <c r="A17" s="3" t="s">
        <v>18</v>
      </c>
      <c r="B17" s="2"/>
      <c r="D17" s="3" t="s">
        <v>127</v>
      </c>
      <c r="H17" s="3" t="s">
        <v>174</v>
      </c>
      <c r="I17" s="3" t="s">
        <v>194</v>
      </c>
      <c r="J17" s="3" t="s">
        <v>215</v>
      </c>
      <c r="K17" s="3" t="s">
        <v>232</v>
      </c>
      <c r="L17" s="3" t="s">
        <v>289</v>
      </c>
      <c r="M17" s="3" t="s">
        <v>321</v>
      </c>
      <c r="N17" s="3" t="s">
        <v>361</v>
      </c>
      <c r="O17" s="3" t="s">
        <v>398</v>
      </c>
      <c r="P17" s="3" t="s">
        <v>426</v>
      </c>
      <c r="Q17" s="3" t="s">
        <v>456</v>
      </c>
      <c r="R17" s="3" t="s">
        <v>482</v>
      </c>
      <c r="S17" s="3" t="s">
        <v>504</v>
      </c>
      <c r="T17" s="3" t="s">
        <v>519</v>
      </c>
      <c r="U17" s="3" t="s">
        <v>554</v>
      </c>
      <c r="V17" s="3" t="s">
        <v>574</v>
      </c>
      <c r="W17" s="3" t="s">
        <v>616</v>
      </c>
      <c r="X17" s="3" t="s">
        <v>694</v>
      </c>
      <c r="Z17" s="3" t="s">
        <v>732</v>
      </c>
      <c r="AA17" s="3" t="s">
        <v>755</v>
      </c>
      <c r="AB17" s="3" t="s">
        <v>799</v>
      </c>
      <c r="AC17" s="3" t="s">
        <v>826</v>
      </c>
      <c r="AD17" s="3" t="s">
        <v>857</v>
      </c>
      <c r="AG17" s="3" t="s">
        <v>891</v>
      </c>
      <c r="AH17" s="3" t="s">
        <v>918</v>
      </c>
      <c r="AI17" s="3" t="s">
        <v>948</v>
      </c>
      <c r="AN17" s="3" t="s">
        <v>995</v>
      </c>
      <c r="AT17" s="3" t="s">
        <v>1054</v>
      </c>
    </row>
    <row r="18" spans="1:46" ht="27.75">
      <c r="A18" s="3" t="s">
        <v>19</v>
      </c>
      <c r="B18" s="2"/>
      <c r="C18" s="56"/>
      <c r="H18" s="3" t="s">
        <v>175</v>
      </c>
      <c r="I18" s="3" t="s">
        <v>195</v>
      </c>
      <c r="J18" s="3" t="s">
        <v>216</v>
      </c>
      <c r="K18" s="3" t="s">
        <v>233</v>
      </c>
      <c r="L18" s="3" t="s">
        <v>290</v>
      </c>
      <c r="M18" s="3" t="s">
        <v>322</v>
      </c>
      <c r="N18" s="3" t="s">
        <v>362</v>
      </c>
      <c r="O18" s="3" t="s">
        <v>399</v>
      </c>
      <c r="P18" s="3" t="s">
        <v>427</v>
      </c>
      <c r="Q18" s="3" t="s">
        <v>457</v>
      </c>
      <c r="R18" s="3" t="s">
        <v>483</v>
      </c>
      <c r="T18" s="3" t="s">
        <v>520</v>
      </c>
      <c r="U18" s="3" t="s">
        <v>555</v>
      </c>
      <c r="V18" s="3" t="s">
        <v>575</v>
      </c>
      <c r="W18" s="3" t="s">
        <v>617</v>
      </c>
      <c r="X18" s="3" t="s">
        <v>695</v>
      </c>
      <c r="Z18" s="3" t="s">
        <v>733</v>
      </c>
      <c r="AA18" s="3" t="s">
        <v>756</v>
      </c>
      <c r="AB18" s="3" t="s">
        <v>800</v>
      </c>
      <c r="AC18" s="3" t="s">
        <v>827</v>
      </c>
      <c r="AD18" s="3" t="s">
        <v>858</v>
      </c>
      <c r="AG18" s="3" t="s">
        <v>892</v>
      </c>
      <c r="AH18" s="3" t="s">
        <v>919</v>
      </c>
      <c r="AI18" s="3" t="s">
        <v>949</v>
      </c>
      <c r="AN18" s="3" t="s">
        <v>996</v>
      </c>
      <c r="AT18" s="3" t="s">
        <v>1055</v>
      </c>
    </row>
    <row r="19" spans="1:46" ht="27.75">
      <c r="A19" s="3" t="s">
        <v>20</v>
      </c>
      <c r="B19" s="2"/>
      <c r="H19" s="3" t="s">
        <v>176</v>
      </c>
      <c r="I19" s="3" t="s">
        <v>196</v>
      </c>
      <c r="J19" s="3" t="s">
        <v>217</v>
      </c>
      <c r="K19" s="3" t="s">
        <v>234</v>
      </c>
      <c r="L19" s="3" t="s">
        <v>291</v>
      </c>
      <c r="M19" s="3" t="s">
        <v>323</v>
      </c>
      <c r="N19" s="3" t="s">
        <v>363</v>
      </c>
      <c r="O19" s="3" t="s">
        <v>400</v>
      </c>
      <c r="P19" s="3" t="s">
        <v>428</v>
      </c>
      <c r="Q19" s="3" t="s">
        <v>458</v>
      </c>
      <c r="R19" s="3" t="s">
        <v>484</v>
      </c>
      <c r="T19" s="3" t="s">
        <v>521</v>
      </c>
      <c r="U19" s="3" t="s">
        <v>556</v>
      </c>
      <c r="V19" s="3" t="s">
        <v>576</v>
      </c>
      <c r="W19" s="3" t="s">
        <v>618</v>
      </c>
      <c r="X19" s="3" t="s">
        <v>696</v>
      </c>
      <c r="Z19" s="3" t="s">
        <v>734</v>
      </c>
      <c r="AA19" s="3" t="s">
        <v>757</v>
      </c>
      <c r="AB19" s="3" t="s">
        <v>801</v>
      </c>
      <c r="AC19" s="3" t="s">
        <v>828</v>
      </c>
      <c r="AD19" s="3" t="s">
        <v>859</v>
      </c>
      <c r="AG19" s="3" t="s">
        <v>893</v>
      </c>
      <c r="AH19" s="3" t="s">
        <v>920</v>
      </c>
      <c r="AI19" s="3" t="s">
        <v>950</v>
      </c>
      <c r="AN19" s="3" t="s">
        <v>997</v>
      </c>
      <c r="AT19" s="3" t="s">
        <v>1056</v>
      </c>
    </row>
    <row r="20" spans="1:46" ht="27.75">
      <c r="A20" s="3" t="s">
        <v>21</v>
      </c>
      <c r="B20" s="2"/>
      <c r="H20" s="3" t="s">
        <v>177</v>
      </c>
      <c r="I20" s="3" t="s">
        <v>197</v>
      </c>
      <c r="K20" s="3" t="s">
        <v>235</v>
      </c>
      <c r="L20" s="3" t="s">
        <v>292</v>
      </c>
      <c r="M20" s="3" t="s">
        <v>324</v>
      </c>
      <c r="N20" s="3" t="s">
        <v>364</v>
      </c>
      <c r="O20" s="3" t="s">
        <v>401</v>
      </c>
      <c r="P20" s="3" t="s">
        <v>429</v>
      </c>
      <c r="Q20" s="3" t="s">
        <v>459</v>
      </c>
      <c r="R20" s="3" t="s">
        <v>485</v>
      </c>
      <c r="T20" s="3" t="s">
        <v>522</v>
      </c>
      <c r="U20" s="3" t="s">
        <v>557</v>
      </c>
      <c r="V20" s="3" t="s">
        <v>577</v>
      </c>
      <c r="W20" s="3" t="s">
        <v>619</v>
      </c>
      <c r="X20" s="3" t="s">
        <v>697</v>
      </c>
      <c r="Z20" s="3" t="s">
        <v>735</v>
      </c>
      <c r="AA20" s="3" t="s">
        <v>758</v>
      </c>
      <c r="AB20" s="3" t="s">
        <v>802</v>
      </c>
      <c r="AC20" s="3" t="s">
        <v>829</v>
      </c>
      <c r="AD20" s="3" t="s">
        <v>860</v>
      </c>
      <c r="AG20" s="3" t="s">
        <v>894</v>
      </c>
      <c r="AH20" s="3" t="s">
        <v>921</v>
      </c>
      <c r="AI20" s="3" t="s">
        <v>951</v>
      </c>
      <c r="AN20" s="3" t="s">
        <v>998</v>
      </c>
      <c r="AT20" s="3" t="s">
        <v>1057</v>
      </c>
    </row>
    <row r="21" spans="1:46" ht="27.75">
      <c r="A21" s="3" t="s">
        <v>22</v>
      </c>
      <c r="B21" s="2"/>
      <c r="H21" s="3" t="s">
        <v>178</v>
      </c>
      <c r="I21" s="3" t="s">
        <v>198</v>
      </c>
      <c r="K21" s="3" t="s">
        <v>236</v>
      </c>
      <c r="L21" s="3" t="s">
        <v>293</v>
      </c>
      <c r="M21" s="3" t="s">
        <v>325</v>
      </c>
      <c r="N21" s="3" t="s">
        <v>365</v>
      </c>
      <c r="O21" s="3" t="s">
        <v>402</v>
      </c>
      <c r="P21" s="3" t="s">
        <v>430</v>
      </c>
      <c r="Q21" s="3" t="s">
        <v>460</v>
      </c>
      <c r="R21" s="3" t="s">
        <v>486</v>
      </c>
      <c r="T21" s="3" t="s">
        <v>523</v>
      </c>
      <c r="U21" s="3" t="s">
        <v>558</v>
      </c>
      <c r="V21" s="3" t="s">
        <v>578</v>
      </c>
      <c r="W21" s="3" t="s">
        <v>620</v>
      </c>
      <c r="X21" s="3" t="s">
        <v>698</v>
      </c>
      <c r="Z21" s="3" t="s">
        <v>736</v>
      </c>
      <c r="AA21" s="3" t="s">
        <v>759</v>
      </c>
      <c r="AB21" s="3" t="s">
        <v>803</v>
      </c>
      <c r="AC21" s="3" t="s">
        <v>830</v>
      </c>
      <c r="AG21" s="3" t="s">
        <v>895</v>
      </c>
      <c r="AH21" s="3" t="s">
        <v>922</v>
      </c>
      <c r="AI21" s="3" t="s">
        <v>952</v>
      </c>
      <c r="AN21" s="3" t="s">
        <v>999</v>
      </c>
      <c r="AT21" s="3" t="s">
        <v>1058</v>
      </c>
    </row>
    <row r="22" spans="1:40" ht="27.75">
      <c r="A22" s="3" t="s">
        <v>23</v>
      </c>
      <c r="B22" s="2"/>
      <c r="H22" s="3" t="s">
        <v>179</v>
      </c>
      <c r="I22" s="3" t="s">
        <v>199</v>
      </c>
      <c r="K22" s="3" t="s">
        <v>237</v>
      </c>
      <c r="L22" s="3" t="s">
        <v>294</v>
      </c>
      <c r="M22" s="3" t="s">
        <v>326</v>
      </c>
      <c r="N22" s="3" t="s">
        <v>366</v>
      </c>
      <c r="O22" s="3" t="s">
        <v>403</v>
      </c>
      <c r="P22" s="3" t="s">
        <v>431</v>
      </c>
      <c r="Q22" s="3" t="s">
        <v>461</v>
      </c>
      <c r="R22" s="3" t="s">
        <v>487</v>
      </c>
      <c r="T22" s="3" t="s">
        <v>524</v>
      </c>
      <c r="U22" s="3" t="s">
        <v>559</v>
      </c>
      <c r="V22" s="3" t="s">
        <v>579</v>
      </c>
      <c r="W22" s="3" t="s">
        <v>621</v>
      </c>
      <c r="X22" s="3" t="s">
        <v>699</v>
      </c>
      <c r="Z22" s="3" t="s">
        <v>737</v>
      </c>
      <c r="AA22" s="3" t="s">
        <v>760</v>
      </c>
      <c r="AB22" s="3" t="s">
        <v>804</v>
      </c>
      <c r="AC22" s="3" t="s">
        <v>831</v>
      </c>
      <c r="AG22" s="3" t="s">
        <v>896</v>
      </c>
      <c r="AH22" s="3" t="s">
        <v>923</v>
      </c>
      <c r="AI22" s="3" t="s">
        <v>953</v>
      </c>
      <c r="AN22" s="3" t="s">
        <v>1000</v>
      </c>
    </row>
    <row r="23" spans="1:40" ht="27.75">
      <c r="A23" s="3" t="s">
        <v>24</v>
      </c>
      <c r="B23" s="2"/>
      <c r="I23" s="3" t="s">
        <v>200</v>
      </c>
      <c r="K23" s="3" t="s">
        <v>238</v>
      </c>
      <c r="L23" s="3" t="s">
        <v>295</v>
      </c>
      <c r="M23" s="3" t="s">
        <v>327</v>
      </c>
      <c r="N23" s="3" t="s">
        <v>367</v>
      </c>
      <c r="O23" s="3" t="s">
        <v>404</v>
      </c>
      <c r="P23" s="3" t="s">
        <v>432</v>
      </c>
      <c r="Q23" s="3" t="s">
        <v>462</v>
      </c>
      <c r="R23" s="3" t="s">
        <v>488</v>
      </c>
      <c r="T23" s="3" t="s">
        <v>525</v>
      </c>
      <c r="V23" s="3" t="s">
        <v>580</v>
      </c>
      <c r="W23" s="3" t="s">
        <v>622</v>
      </c>
      <c r="X23" s="3" t="s">
        <v>700</v>
      </c>
      <c r="Z23" s="3" t="s">
        <v>738</v>
      </c>
      <c r="AA23" s="3" t="s">
        <v>761</v>
      </c>
      <c r="AB23" s="3" t="s">
        <v>805</v>
      </c>
      <c r="AC23" s="3" t="s">
        <v>832</v>
      </c>
      <c r="AG23" s="3" t="s">
        <v>897</v>
      </c>
      <c r="AH23" s="3" t="s">
        <v>924</v>
      </c>
      <c r="AI23" s="3" t="s">
        <v>954</v>
      </c>
      <c r="AN23" s="3" t="s">
        <v>1001</v>
      </c>
    </row>
    <row r="24" spans="1:40" ht="27.75">
      <c r="A24" s="3" t="s">
        <v>25</v>
      </c>
      <c r="B24" s="2"/>
      <c r="K24" s="3" t="s">
        <v>239</v>
      </c>
      <c r="L24" s="3" t="s">
        <v>296</v>
      </c>
      <c r="M24" s="3" t="s">
        <v>328</v>
      </c>
      <c r="N24" s="3" t="s">
        <v>368</v>
      </c>
      <c r="O24" s="3" t="s">
        <v>405</v>
      </c>
      <c r="P24" s="3" t="s">
        <v>433</v>
      </c>
      <c r="Q24" s="3" t="s">
        <v>463</v>
      </c>
      <c r="R24" s="3" t="s">
        <v>489</v>
      </c>
      <c r="T24" s="3" t="s">
        <v>526</v>
      </c>
      <c r="V24" s="3" t="s">
        <v>581</v>
      </c>
      <c r="W24" s="3" t="s">
        <v>623</v>
      </c>
      <c r="X24" s="3" t="s">
        <v>701</v>
      </c>
      <c r="Z24" s="3" t="s">
        <v>739</v>
      </c>
      <c r="AA24" s="3" t="s">
        <v>762</v>
      </c>
      <c r="AB24" s="3" t="s">
        <v>806</v>
      </c>
      <c r="AC24" s="3" t="s">
        <v>833</v>
      </c>
      <c r="AG24" s="3" t="s">
        <v>898</v>
      </c>
      <c r="AH24" s="3" t="s">
        <v>925</v>
      </c>
      <c r="AI24" s="3" t="s">
        <v>955</v>
      </c>
      <c r="AN24" s="3" t="s">
        <v>1002</v>
      </c>
    </row>
    <row r="25" spans="1:40" ht="27.75">
      <c r="A25" s="3" t="s">
        <v>26</v>
      </c>
      <c r="B25" s="2"/>
      <c r="K25" s="3" t="s">
        <v>240</v>
      </c>
      <c r="L25" s="3" t="s">
        <v>297</v>
      </c>
      <c r="M25" s="3" t="s">
        <v>329</v>
      </c>
      <c r="N25" s="3" t="s">
        <v>369</v>
      </c>
      <c r="O25" s="3" t="s">
        <v>406</v>
      </c>
      <c r="P25" s="3" t="s">
        <v>434</v>
      </c>
      <c r="Q25" s="3" t="s">
        <v>464</v>
      </c>
      <c r="T25" s="3" t="s">
        <v>527</v>
      </c>
      <c r="V25" s="3" t="s">
        <v>582</v>
      </c>
      <c r="W25" s="3" t="s">
        <v>624</v>
      </c>
      <c r="X25" s="3" t="s">
        <v>702</v>
      </c>
      <c r="Z25" s="3" t="s">
        <v>740</v>
      </c>
      <c r="AA25" s="3" t="s">
        <v>763</v>
      </c>
      <c r="AB25" s="3" t="s">
        <v>807</v>
      </c>
      <c r="AC25" s="3" t="s">
        <v>834</v>
      </c>
      <c r="AG25" s="3" t="s">
        <v>899</v>
      </c>
      <c r="AH25" s="3" t="s">
        <v>926</v>
      </c>
      <c r="AI25" s="3" t="s">
        <v>956</v>
      </c>
      <c r="AN25" s="3" t="s">
        <v>1003</v>
      </c>
    </row>
    <row r="26" spans="1:40" ht="27.75">
      <c r="A26" s="3" t="s">
        <v>27</v>
      </c>
      <c r="B26" s="2"/>
      <c r="K26" s="3" t="s">
        <v>241</v>
      </c>
      <c r="L26" s="3" t="s">
        <v>298</v>
      </c>
      <c r="M26" s="3" t="s">
        <v>330</v>
      </c>
      <c r="N26" s="3" t="s">
        <v>370</v>
      </c>
      <c r="O26" s="3" t="s">
        <v>407</v>
      </c>
      <c r="P26" s="3" t="s">
        <v>435</v>
      </c>
      <c r="Q26" s="3" t="s">
        <v>465</v>
      </c>
      <c r="T26" s="3" t="s">
        <v>528</v>
      </c>
      <c r="V26" s="3" t="s">
        <v>583</v>
      </c>
      <c r="W26" s="3" t="s">
        <v>625</v>
      </c>
      <c r="X26" s="3" t="s">
        <v>703</v>
      </c>
      <c r="AA26" s="3" t="s">
        <v>764</v>
      </c>
      <c r="AB26" s="3" t="s">
        <v>808</v>
      </c>
      <c r="AC26" s="3" t="s">
        <v>835</v>
      </c>
      <c r="AG26" s="3" t="s">
        <v>900</v>
      </c>
      <c r="AH26" s="3" t="s">
        <v>927</v>
      </c>
      <c r="AI26" s="3" t="s">
        <v>957</v>
      </c>
      <c r="AN26" s="3" t="s">
        <v>1004</v>
      </c>
    </row>
    <row r="27" spans="1:40" ht="27.75">
      <c r="A27" s="3" t="s">
        <v>28</v>
      </c>
      <c r="B27" s="2"/>
      <c r="K27" s="3" t="s">
        <v>242</v>
      </c>
      <c r="L27" s="3" t="s">
        <v>299</v>
      </c>
      <c r="M27" s="3" t="s">
        <v>331</v>
      </c>
      <c r="N27" s="3" t="s">
        <v>371</v>
      </c>
      <c r="O27" s="3" t="s">
        <v>408</v>
      </c>
      <c r="P27" s="3" t="s">
        <v>436</v>
      </c>
      <c r="Q27" s="3" t="s">
        <v>466</v>
      </c>
      <c r="T27" s="3" t="s">
        <v>529</v>
      </c>
      <c r="V27" s="3" t="s">
        <v>584</v>
      </c>
      <c r="W27" s="3" t="s">
        <v>626</v>
      </c>
      <c r="AA27" s="3" t="s">
        <v>765</v>
      </c>
      <c r="AB27" s="3" t="s">
        <v>809</v>
      </c>
      <c r="AC27" s="3" t="s">
        <v>836</v>
      </c>
      <c r="AG27" s="3" t="s">
        <v>901</v>
      </c>
      <c r="AH27" s="3" t="s">
        <v>928</v>
      </c>
      <c r="AI27" s="3" t="s">
        <v>958</v>
      </c>
      <c r="AN27" s="3" t="s">
        <v>1005</v>
      </c>
    </row>
    <row r="28" spans="1:40" ht="27.75">
      <c r="A28" s="3" t="s">
        <v>29</v>
      </c>
      <c r="B28" s="2"/>
      <c r="K28" s="3" t="s">
        <v>243</v>
      </c>
      <c r="L28" s="3" t="s">
        <v>300</v>
      </c>
      <c r="M28" s="3" t="s">
        <v>332</v>
      </c>
      <c r="N28" s="3" t="s">
        <v>372</v>
      </c>
      <c r="O28" s="3" t="s">
        <v>409</v>
      </c>
      <c r="P28" s="3" t="s">
        <v>437</v>
      </c>
      <c r="Q28" s="3" t="s">
        <v>467</v>
      </c>
      <c r="T28" s="3" t="s">
        <v>530</v>
      </c>
      <c r="V28" s="3" t="s">
        <v>585</v>
      </c>
      <c r="W28" s="3" t="s">
        <v>627</v>
      </c>
      <c r="AA28" s="3" t="s">
        <v>766</v>
      </c>
      <c r="AB28" s="3" t="s">
        <v>810</v>
      </c>
      <c r="AC28" s="3" t="s">
        <v>837</v>
      </c>
      <c r="AG28" s="3" t="s">
        <v>902</v>
      </c>
      <c r="AH28" s="3" t="s">
        <v>341</v>
      </c>
      <c r="AN28" s="3" t="s">
        <v>1006</v>
      </c>
    </row>
    <row r="29" spans="1:40" ht="27.75">
      <c r="A29" s="3" t="s">
        <v>30</v>
      </c>
      <c r="B29" s="2"/>
      <c r="K29" s="3" t="s">
        <v>244</v>
      </c>
      <c r="L29" s="3" t="s">
        <v>301</v>
      </c>
      <c r="M29" s="3" t="s">
        <v>333</v>
      </c>
      <c r="N29" s="3" t="s">
        <v>373</v>
      </c>
      <c r="O29" s="3" t="s">
        <v>410</v>
      </c>
      <c r="P29" s="3" t="s">
        <v>438</v>
      </c>
      <c r="T29" s="3" t="s">
        <v>531</v>
      </c>
      <c r="V29" s="3" t="s">
        <v>586</v>
      </c>
      <c r="W29" s="3" t="s">
        <v>628</v>
      </c>
      <c r="AA29" s="3" t="s">
        <v>767</v>
      </c>
      <c r="AB29" s="3" t="s">
        <v>811</v>
      </c>
      <c r="AC29" s="3" t="s">
        <v>838</v>
      </c>
      <c r="AG29" s="3" t="s">
        <v>903</v>
      </c>
      <c r="AH29" s="3" t="s">
        <v>929</v>
      </c>
      <c r="AN29" s="3" t="s">
        <v>1007</v>
      </c>
    </row>
    <row r="30" spans="1:40" ht="27.75">
      <c r="A30" s="3" t="s">
        <v>31</v>
      </c>
      <c r="B30" s="2"/>
      <c r="K30" s="3" t="s">
        <v>245</v>
      </c>
      <c r="L30" s="3" t="s">
        <v>302</v>
      </c>
      <c r="M30" s="3" t="s">
        <v>334</v>
      </c>
      <c r="N30" s="3" t="s">
        <v>374</v>
      </c>
      <c r="O30" s="3" t="s">
        <v>411</v>
      </c>
      <c r="P30" s="3" t="s">
        <v>439</v>
      </c>
      <c r="T30" s="3" t="s">
        <v>532</v>
      </c>
      <c r="V30" s="3" t="s">
        <v>587</v>
      </c>
      <c r="W30" s="3" t="s">
        <v>629</v>
      </c>
      <c r="AA30" s="3" t="s">
        <v>768</v>
      </c>
      <c r="AC30" s="3" t="s">
        <v>839</v>
      </c>
      <c r="AH30" s="3" t="s">
        <v>930</v>
      </c>
      <c r="AN30" s="3" t="s">
        <v>1008</v>
      </c>
    </row>
    <row r="31" spans="1:40" ht="27.75">
      <c r="A31" s="3" t="s">
        <v>32</v>
      </c>
      <c r="B31" s="2"/>
      <c r="K31" s="3" t="s">
        <v>246</v>
      </c>
      <c r="L31" s="3" t="s">
        <v>303</v>
      </c>
      <c r="M31" s="3" t="s">
        <v>335</v>
      </c>
      <c r="N31" s="3" t="s">
        <v>375</v>
      </c>
      <c r="P31" s="3" t="s">
        <v>440</v>
      </c>
      <c r="T31" s="3" t="s">
        <v>533</v>
      </c>
      <c r="V31" s="3" t="s">
        <v>588</v>
      </c>
      <c r="W31" s="3" t="s">
        <v>630</v>
      </c>
      <c r="AA31" s="3" t="s">
        <v>769</v>
      </c>
      <c r="AC31" s="3" t="s">
        <v>840</v>
      </c>
      <c r="AH31" s="3" t="s">
        <v>931</v>
      </c>
      <c r="AN31" s="3" t="s">
        <v>1009</v>
      </c>
    </row>
    <row r="32" spans="1:40" ht="27.75">
      <c r="A32" s="3" t="s">
        <v>33</v>
      </c>
      <c r="B32" s="2"/>
      <c r="K32" s="3" t="s">
        <v>247</v>
      </c>
      <c r="L32" s="3" t="s">
        <v>304</v>
      </c>
      <c r="M32" s="3" t="s">
        <v>336</v>
      </c>
      <c r="N32" s="3" t="s">
        <v>376</v>
      </c>
      <c r="P32" s="3" t="s">
        <v>441</v>
      </c>
      <c r="T32" s="3" t="s">
        <v>534</v>
      </c>
      <c r="V32" s="3" t="s">
        <v>589</v>
      </c>
      <c r="W32" s="3" t="s">
        <v>631</v>
      </c>
      <c r="AA32" s="3" t="s">
        <v>770</v>
      </c>
      <c r="AC32" s="3" t="s">
        <v>841</v>
      </c>
      <c r="AH32" s="3" t="s">
        <v>932</v>
      </c>
      <c r="AN32" s="3" t="s">
        <v>1010</v>
      </c>
    </row>
    <row r="33" spans="1:40" ht="27.75">
      <c r="A33" s="3" t="s">
        <v>34</v>
      </c>
      <c r="B33" s="2"/>
      <c r="K33" s="3" t="s">
        <v>248</v>
      </c>
      <c r="L33" s="3" t="s">
        <v>305</v>
      </c>
      <c r="M33" s="3" t="s">
        <v>307</v>
      </c>
      <c r="N33" s="3" t="s">
        <v>377</v>
      </c>
      <c r="T33" s="3" t="s">
        <v>535</v>
      </c>
      <c r="V33" s="3" t="s">
        <v>590</v>
      </c>
      <c r="W33" s="3" t="s">
        <v>632</v>
      </c>
      <c r="AA33" s="3" t="s">
        <v>771</v>
      </c>
      <c r="AC33" s="3" t="s">
        <v>842</v>
      </c>
      <c r="AH33" s="3" t="s">
        <v>933</v>
      </c>
      <c r="AN33" s="3" t="s">
        <v>1011</v>
      </c>
    </row>
    <row r="34" spans="1:40" ht="27.75">
      <c r="A34" s="3" t="s">
        <v>35</v>
      </c>
      <c r="B34" s="2"/>
      <c r="K34" s="3" t="s">
        <v>249</v>
      </c>
      <c r="L34" s="3" t="s">
        <v>306</v>
      </c>
      <c r="M34" s="3" t="s">
        <v>338</v>
      </c>
      <c r="N34" s="3" t="s">
        <v>378</v>
      </c>
      <c r="T34" s="3" t="s">
        <v>536</v>
      </c>
      <c r="V34" s="3" t="s">
        <v>591</v>
      </c>
      <c r="W34" s="3" t="s">
        <v>633</v>
      </c>
      <c r="AA34" s="3" t="s">
        <v>772</v>
      </c>
      <c r="AN34" s="3" t="s">
        <v>1012</v>
      </c>
    </row>
    <row r="35" spans="1:40" ht="27.75">
      <c r="A35" s="3" t="s">
        <v>36</v>
      </c>
      <c r="B35" s="2"/>
      <c r="K35" s="3" t="s">
        <v>250</v>
      </c>
      <c r="M35" s="3" t="s">
        <v>339</v>
      </c>
      <c r="N35" s="3" t="s">
        <v>379</v>
      </c>
      <c r="T35" s="3" t="s">
        <v>537</v>
      </c>
      <c r="V35" s="3" t="s">
        <v>592</v>
      </c>
      <c r="W35" s="3" t="s">
        <v>634</v>
      </c>
      <c r="AA35" s="3" t="s">
        <v>773</v>
      </c>
      <c r="AN35" s="3" t="s">
        <v>1013</v>
      </c>
    </row>
    <row r="36" spans="1:40" ht="27.75">
      <c r="A36" s="3" t="s">
        <v>37</v>
      </c>
      <c r="B36" s="2"/>
      <c r="K36" s="3" t="s">
        <v>251</v>
      </c>
      <c r="M36" s="3" t="s">
        <v>340</v>
      </c>
      <c r="N36" s="3" t="s">
        <v>380</v>
      </c>
      <c r="T36" s="3" t="s">
        <v>538</v>
      </c>
      <c r="V36" s="3" t="s">
        <v>593</v>
      </c>
      <c r="W36" s="3" t="s">
        <v>635</v>
      </c>
      <c r="AA36" s="3" t="s">
        <v>774</v>
      </c>
      <c r="AN36" s="3" t="s">
        <v>1014</v>
      </c>
    </row>
    <row r="37" spans="1:40" ht="27.75">
      <c r="A37" s="3" t="s">
        <v>38</v>
      </c>
      <c r="B37" s="2"/>
      <c r="K37" s="3" t="s">
        <v>252</v>
      </c>
      <c r="M37" s="3" t="s">
        <v>341</v>
      </c>
      <c r="N37" s="3" t="s">
        <v>381</v>
      </c>
      <c r="T37" s="3" t="s">
        <v>539</v>
      </c>
      <c r="V37" s="3" t="s">
        <v>594</v>
      </c>
      <c r="W37" s="3" t="s">
        <v>636</v>
      </c>
      <c r="AA37" s="3" t="s">
        <v>775</v>
      </c>
      <c r="AN37" s="3" t="s">
        <v>1015</v>
      </c>
    </row>
    <row r="38" spans="1:40" ht="27.75">
      <c r="A38" s="3" t="s">
        <v>39</v>
      </c>
      <c r="B38" s="2"/>
      <c r="K38" s="3" t="s">
        <v>253</v>
      </c>
      <c r="M38" s="3" t="s">
        <v>342</v>
      </c>
      <c r="N38" s="3" t="s">
        <v>382</v>
      </c>
      <c r="V38" s="3" t="s">
        <v>595</v>
      </c>
      <c r="W38" s="3" t="s">
        <v>637</v>
      </c>
      <c r="AA38" s="3" t="s">
        <v>776</v>
      </c>
      <c r="AN38" s="3" t="s">
        <v>1016</v>
      </c>
    </row>
    <row r="39" spans="1:40" ht="27.75">
      <c r="A39" s="3" t="s">
        <v>40</v>
      </c>
      <c r="B39" s="2"/>
      <c r="K39" s="3" t="s">
        <v>254</v>
      </c>
      <c r="M39" s="3" t="s">
        <v>343</v>
      </c>
      <c r="N39" s="3" t="s">
        <v>383</v>
      </c>
      <c r="V39" s="3" t="s">
        <v>596</v>
      </c>
      <c r="W39" s="3" t="s">
        <v>638</v>
      </c>
      <c r="AA39" s="3" t="s">
        <v>777</v>
      </c>
      <c r="AN39" s="3" t="s">
        <v>1017</v>
      </c>
    </row>
    <row r="40" spans="1:27" ht="27.75">
      <c r="A40" s="3" t="s">
        <v>41</v>
      </c>
      <c r="B40" s="2"/>
      <c r="K40" s="3" t="s">
        <v>255</v>
      </c>
      <c r="M40" s="3" t="s">
        <v>344</v>
      </c>
      <c r="V40" s="3" t="s">
        <v>597</v>
      </c>
      <c r="W40" s="3" t="s">
        <v>639</v>
      </c>
      <c r="AA40" s="3" t="s">
        <v>778</v>
      </c>
    </row>
    <row r="41" spans="1:27" ht="27.75">
      <c r="A41" s="3" t="s">
        <v>42</v>
      </c>
      <c r="B41" s="2"/>
      <c r="K41" s="3" t="s">
        <v>256</v>
      </c>
      <c r="M41" s="3" t="s">
        <v>345</v>
      </c>
      <c r="V41" s="3" t="s">
        <v>598</v>
      </c>
      <c r="W41" s="3" t="s">
        <v>640</v>
      </c>
      <c r="AA41" s="3" t="s">
        <v>779</v>
      </c>
    </row>
    <row r="42" spans="1:27" ht="27.75">
      <c r="A42" s="3" t="s">
        <v>43</v>
      </c>
      <c r="B42" s="2"/>
      <c r="K42" s="3" t="s">
        <v>257</v>
      </c>
      <c r="M42" s="3" t="s">
        <v>346</v>
      </c>
      <c r="V42" s="3" t="s">
        <v>599</v>
      </c>
      <c r="W42" s="3" t="s">
        <v>641</v>
      </c>
      <c r="AA42" s="3" t="s">
        <v>780</v>
      </c>
    </row>
    <row r="43" spans="1:27" ht="27.75">
      <c r="A43" s="3" t="s">
        <v>44</v>
      </c>
      <c r="B43" s="2"/>
      <c r="K43" s="3" t="s">
        <v>258</v>
      </c>
      <c r="V43" s="3" t="s">
        <v>600</v>
      </c>
      <c r="W43" s="3" t="s">
        <v>642</v>
      </c>
      <c r="AA43" s="3" t="s">
        <v>781</v>
      </c>
    </row>
    <row r="44" spans="1:27" ht="27.75">
      <c r="A44" s="3" t="s">
        <v>45</v>
      </c>
      <c r="B44" s="2"/>
      <c r="K44" s="3" t="s">
        <v>259</v>
      </c>
      <c r="V44" s="3" t="s">
        <v>601</v>
      </c>
      <c r="W44" s="3" t="s">
        <v>643</v>
      </c>
      <c r="AA44" s="3" t="s">
        <v>782</v>
      </c>
    </row>
    <row r="45" spans="1:27" ht="27.75">
      <c r="A45" s="3" t="s">
        <v>46</v>
      </c>
      <c r="B45" s="2"/>
      <c r="K45" s="3" t="s">
        <v>260</v>
      </c>
      <c r="W45" s="3" t="s">
        <v>644</v>
      </c>
      <c r="AA45" s="3" t="s">
        <v>783</v>
      </c>
    </row>
    <row r="46" spans="1:27" ht="27.75">
      <c r="A46" s="3" t="s">
        <v>47</v>
      </c>
      <c r="B46" s="2"/>
      <c r="K46" s="3" t="s">
        <v>261</v>
      </c>
      <c r="W46" s="3" t="s">
        <v>645</v>
      </c>
      <c r="AA46" s="3" t="s">
        <v>784</v>
      </c>
    </row>
    <row r="47" spans="1:23" ht="27.75">
      <c r="A47" s="3" t="s">
        <v>48</v>
      </c>
      <c r="B47" s="2"/>
      <c r="K47" s="3" t="s">
        <v>262</v>
      </c>
      <c r="W47" s="3" t="s">
        <v>646</v>
      </c>
    </row>
    <row r="48" spans="1:23" ht="27.75">
      <c r="A48" s="3" t="s">
        <v>49</v>
      </c>
      <c r="B48" s="2"/>
      <c r="K48" s="3" t="s">
        <v>263</v>
      </c>
      <c r="W48" s="3" t="s">
        <v>647</v>
      </c>
    </row>
    <row r="49" spans="1:23" ht="27.75">
      <c r="A49" s="3" t="s">
        <v>50</v>
      </c>
      <c r="B49" s="2"/>
      <c r="K49" s="3" t="s">
        <v>264</v>
      </c>
      <c r="W49" s="3" t="s">
        <v>648</v>
      </c>
    </row>
    <row r="50" spans="1:23" ht="27.75">
      <c r="A50" s="3" t="s">
        <v>51</v>
      </c>
      <c r="B50" s="2"/>
      <c r="K50" s="3" t="s">
        <v>265</v>
      </c>
      <c r="W50" s="3" t="s">
        <v>649</v>
      </c>
    </row>
    <row r="51" spans="1:23" ht="27.75">
      <c r="A51" s="3" t="s">
        <v>52</v>
      </c>
      <c r="B51" s="2"/>
      <c r="K51" s="3" t="s">
        <v>266</v>
      </c>
      <c r="W51" s="3" t="s">
        <v>650</v>
      </c>
    </row>
    <row r="52" spans="1:23" ht="27.75">
      <c r="A52" s="3" t="s">
        <v>53</v>
      </c>
      <c r="B52" s="2"/>
      <c r="K52" s="3" t="s">
        <v>267</v>
      </c>
      <c r="W52" s="3" t="s">
        <v>651</v>
      </c>
    </row>
    <row r="53" spans="1:23" ht="27.75">
      <c r="A53" s="3" t="s">
        <v>54</v>
      </c>
      <c r="B53" s="2"/>
      <c r="K53" s="3" t="s">
        <v>268</v>
      </c>
      <c r="W53" s="3" t="s">
        <v>652</v>
      </c>
    </row>
    <row r="54" spans="1:23" ht="27.75">
      <c r="A54" s="3" t="s">
        <v>55</v>
      </c>
      <c r="B54" s="2"/>
      <c r="K54" s="3" t="s">
        <v>269</v>
      </c>
      <c r="W54" s="3" t="s">
        <v>653</v>
      </c>
    </row>
    <row r="55" spans="1:23" ht="13.5">
      <c r="A55" s="3" t="s">
        <v>56</v>
      </c>
      <c r="B55" s="2"/>
      <c r="K55" s="3" t="s">
        <v>270</v>
      </c>
      <c r="W55" s="3" t="s">
        <v>654</v>
      </c>
    </row>
    <row r="56" spans="1:23" ht="27.75">
      <c r="A56" s="3" t="s">
        <v>57</v>
      </c>
      <c r="B56" s="2"/>
      <c r="K56" s="3" t="s">
        <v>271</v>
      </c>
      <c r="W56" s="3" t="s">
        <v>655</v>
      </c>
    </row>
    <row r="57" spans="1:23" ht="27.75">
      <c r="A57" s="3" t="s">
        <v>58</v>
      </c>
      <c r="B57" s="2"/>
      <c r="K57" s="3" t="s">
        <v>272</v>
      </c>
      <c r="W57" s="3" t="s">
        <v>656</v>
      </c>
    </row>
    <row r="58" spans="1:23" ht="13.5">
      <c r="A58" s="3" t="s">
        <v>59</v>
      </c>
      <c r="B58" s="2"/>
      <c r="K58" s="3" t="s">
        <v>273</v>
      </c>
      <c r="W58" s="3" t="s">
        <v>657</v>
      </c>
    </row>
    <row r="59" spans="1:23" ht="27.75">
      <c r="A59" s="3" t="s">
        <v>60</v>
      </c>
      <c r="B59" s="2"/>
      <c r="K59" s="3" t="s">
        <v>274</v>
      </c>
      <c r="W59" s="3" t="s">
        <v>658</v>
      </c>
    </row>
    <row r="60" spans="1:23" ht="13.5">
      <c r="A60" s="3" t="s">
        <v>61</v>
      </c>
      <c r="B60" s="2"/>
      <c r="W60" s="3" t="s">
        <v>659</v>
      </c>
    </row>
    <row r="61" spans="1:23" ht="27.75">
      <c r="A61" s="3" t="s">
        <v>62</v>
      </c>
      <c r="B61" s="2"/>
      <c r="W61" s="3" t="s">
        <v>660</v>
      </c>
    </row>
    <row r="62" spans="1:23" ht="27.75">
      <c r="A62" s="3" t="s">
        <v>63</v>
      </c>
      <c r="B62" s="2"/>
      <c r="W62" s="3" t="s">
        <v>661</v>
      </c>
    </row>
    <row r="63" spans="1:23" ht="27.75">
      <c r="A63" s="3" t="s">
        <v>64</v>
      </c>
      <c r="B63" s="2"/>
      <c r="W63" s="3" t="s">
        <v>662</v>
      </c>
    </row>
    <row r="64" spans="1:23" ht="13.5">
      <c r="A64" s="3" t="s">
        <v>65</v>
      </c>
      <c r="B64" s="2"/>
      <c r="W64" s="3" t="s">
        <v>663</v>
      </c>
    </row>
    <row r="65" spans="1:23" ht="13.5">
      <c r="A65" s="3" t="s">
        <v>66</v>
      </c>
      <c r="B65" s="2"/>
      <c r="W65" s="3" t="s">
        <v>664</v>
      </c>
    </row>
    <row r="66" spans="1:23" ht="13.5">
      <c r="A66" s="3" t="s">
        <v>67</v>
      </c>
      <c r="B66" s="2"/>
      <c r="W66" s="3" t="s">
        <v>665</v>
      </c>
    </row>
    <row r="67" spans="1:23" ht="13.5">
      <c r="A67" s="3" t="s">
        <v>68</v>
      </c>
      <c r="B67" s="2"/>
      <c r="W67" s="3" t="s">
        <v>666</v>
      </c>
    </row>
    <row r="68" spans="1:23" ht="27.75">
      <c r="A68" s="3" t="s">
        <v>69</v>
      </c>
      <c r="B68" s="2"/>
      <c r="W68" s="3" t="s">
        <v>667</v>
      </c>
    </row>
    <row r="69" spans="1:23" ht="27.75">
      <c r="A69" s="3" t="s">
        <v>70</v>
      </c>
      <c r="B69" s="2"/>
      <c r="W69" s="3" t="s">
        <v>668</v>
      </c>
    </row>
    <row r="70" spans="1:23" ht="27.75">
      <c r="A70" s="3" t="s">
        <v>71</v>
      </c>
      <c r="B70" s="2"/>
      <c r="W70" s="3" t="s">
        <v>669</v>
      </c>
    </row>
    <row r="71" spans="1:23" ht="27.75">
      <c r="A71" s="3" t="s">
        <v>72</v>
      </c>
      <c r="B71" s="2"/>
      <c r="W71" s="3" t="s">
        <v>670</v>
      </c>
    </row>
    <row r="72" spans="1:23" ht="13.5">
      <c r="A72" s="3" t="s">
        <v>73</v>
      </c>
      <c r="B72" s="2"/>
      <c r="W72" s="3" t="s">
        <v>671</v>
      </c>
    </row>
    <row r="73" spans="1:23" ht="13.5">
      <c r="A73" s="3" t="s">
        <v>74</v>
      </c>
      <c r="B73" s="2"/>
      <c r="W73" s="3" t="s">
        <v>672</v>
      </c>
    </row>
    <row r="74" spans="1:23" ht="13.5">
      <c r="A74" s="3" t="s">
        <v>75</v>
      </c>
      <c r="B74" s="2"/>
      <c r="W74" s="3" t="s">
        <v>673</v>
      </c>
    </row>
    <row r="75" spans="1:23" ht="13.5">
      <c r="A75" s="3" t="s">
        <v>76</v>
      </c>
      <c r="B75" s="2"/>
      <c r="W75" s="3" t="s">
        <v>674</v>
      </c>
    </row>
    <row r="76" spans="1:23" ht="27.75">
      <c r="A76" s="3" t="s">
        <v>77</v>
      </c>
      <c r="B76" s="2"/>
      <c r="W76" s="3" t="s">
        <v>675</v>
      </c>
    </row>
    <row r="77" spans="1:23" ht="27.75">
      <c r="A77" s="3" t="s">
        <v>78</v>
      </c>
      <c r="B77" s="2"/>
      <c r="W77" s="3" t="s">
        <v>676</v>
      </c>
    </row>
    <row r="78" spans="1:23" ht="27.75">
      <c r="A78" s="3" t="s">
        <v>79</v>
      </c>
      <c r="B78" s="2"/>
      <c r="W78" s="3" t="s">
        <v>677</v>
      </c>
    </row>
    <row r="79" spans="1:23" ht="13.5">
      <c r="A79" s="3" t="s">
        <v>80</v>
      </c>
      <c r="B79" s="2"/>
      <c r="W79" s="3" t="s">
        <v>678</v>
      </c>
    </row>
    <row r="80" spans="1:23" ht="27.75">
      <c r="A80" s="3" t="s">
        <v>81</v>
      </c>
      <c r="B80" s="2"/>
      <c r="W80" s="3" t="s">
        <v>679</v>
      </c>
    </row>
    <row r="81" spans="1:2" ht="13.5">
      <c r="A81" s="3" t="s">
        <v>82</v>
      </c>
      <c r="B81" s="2"/>
    </row>
    <row r="82" spans="1:2" ht="13.5">
      <c r="A82" s="3" t="s">
        <v>83</v>
      </c>
      <c r="B82" s="2"/>
    </row>
    <row r="83" spans="1:2" ht="13.5">
      <c r="A83" s="3" t="s">
        <v>84</v>
      </c>
      <c r="B83" s="2"/>
    </row>
    <row r="84" spans="1:2" ht="13.5">
      <c r="A84" s="3" t="s">
        <v>85</v>
      </c>
      <c r="B84" s="2"/>
    </row>
    <row r="85" spans="1:2" ht="13.5">
      <c r="A85" s="3" t="s">
        <v>86</v>
      </c>
      <c r="B85" s="2"/>
    </row>
    <row r="86" spans="1:2" ht="13.5">
      <c r="A86" s="3" t="s">
        <v>87</v>
      </c>
      <c r="B86" s="2"/>
    </row>
    <row r="87" spans="1:2" ht="13.5">
      <c r="A87" s="3" t="s">
        <v>88</v>
      </c>
      <c r="B87" s="2"/>
    </row>
    <row r="88" spans="1:2" ht="13.5">
      <c r="A88" s="3" t="s">
        <v>89</v>
      </c>
      <c r="B88" s="2"/>
    </row>
    <row r="89" spans="1:2" ht="13.5">
      <c r="A89" s="3" t="s">
        <v>90</v>
      </c>
      <c r="B89" s="2"/>
    </row>
    <row r="90" ht="13.5">
      <c r="B90" s="2"/>
    </row>
    <row r="91" ht="13.5">
      <c r="B91" s="2"/>
    </row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>
      <c r="B115" s="2"/>
    </row>
    <row r="116" ht="13.5">
      <c r="B116" s="2"/>
    </row>
    <row r="117" ht="13.5">
      <c r="B117" s="2"/>
    </row>
    <row r="118" ht="13.5">
      <c r="B118" s="2"/>
    </row>
    <row r="119" ht="13.5">
      <c r="B119" s="2"/>
    </row>
    <row r="120" ht="13.5">
      <c r="B120" s="2"/>
    </row>
    <row r="121" ht="13.5">
      <c r="B121" s="2"/>
    </row>
    <row r="122" ht="13.5">
      <c r="B122" s="2"/>
    </row>
    <row r="123" ht="13.5">
      <c r="B123" s="2"/>
    </row>
    <row r="124" ht="13.5">
      <c r="B124" s="2"/>
    </row>
    <row r="125" ht="13.5">
      <c r="B125" s="2"/>
    </row>
    <row r="126" ht="13.5">
      <c r="B126" s="2"/>
    </row>
    <row r="127" ht="13.5">
      <c r="B127" s="2"/>
    </row>
    <row r="128" ht="13.5">
      <c r="B128" s="2"/>
    </row>
    <row r="129" ht="13.5">
      <c r="B129" s="2"/>
    </row>
    <row r="130" ht="13.5">
      <c r="B130" s="2"/>
    </row>
    <row r="131" ht="13.5">
      <c r="B131" s="2"/>
    </row>
    <row r="132" ht="13.5">
      <c r="B132" s="2"/>
    </row>
    <row r="133" ht="13.5">
      <c r="B133" s="2"/>
    </row>
    <row r="134" ht="13.5">
      <c r="B134" s="2"/>
    </row>
    <row r="135" ht="13.5">
      <c r="B135" s="2"/>
    </row>
    <row r="136" ht="13.5">
      <c r="B136" s="2"/>
    </row>
    <row r="137" ht="13.5">
      <c r="B137" s="2"/>
    </row>
    <row r="138" ht="13.5">
      <c r="B138" s="2"/>
    </row>
    <row r="139" ht="13.5">
      <c r="B139" s="2"/>
    </row>
    <row r="140" ht="13.5">
      <c r="B140" s="2"/>
    </row>
    <row r="141" ht="13.5">
      <c r="B141" s="2"/>
    </row>
    <row r="142" ht="13.5">
      <c r="B142" s="2"/>
    </row>
    <row r="143" ht="13.5">
      <c r="B143" s="2"/>
    </row>
    <row r="144" ht="13.5">
      <c r="B144" s="2"/>
    </row>
    <row r="145" ht="13.5">
      <c r="B145" s="2"/>
    </row>
    <row r="146" ht="13.5">
      <c r="B146" s="2"/>
    </row>
    <row r="147" ht="13.5">
      <c r="B147" s="2"/>
    </row>
    <row r="148" ht="13.5">
      <c r="B148" s="2"/>
    </row>
    <row r="149" ht="13.5">
      <c r="B149" s="2"/>
    </row>
    <row r="150" ht="13.5">
      <c r="B150" s="2"/>
    </row>
    <row r="151" ht="13.5">
      <c r="B151" s="2"/>
    </row>
    <row r="152" ht="13.5">
      <c r="B152" s="2"/>
    </row>
    <row r="153" ht="13.5">
      <c r="B153" s="2"/>
    </row>
    <row r="154" ht="13.5">
      <c r="B154" s="2"/>
    </row>
    <row r="155" ht="13.5">
      <c r="B155" s="2"/>
    </row>
    <row r="156" ht="13.5">
      <c r="B156" s="2"/>
    </row>
    <row r="157" ht="13.5">
      <c r="B157" s="2"/>
    </row>
    <row r="158" ht="13.5">
      <c r="B158" s="2"/>
    </row>
    <row r="159" ht="13.5">
      <c r="B159" s="2"/>
    </row>
    <row r="160" ht="13.5">
      <c r="B160" s="2"/>
    </row>
    <row r="161" ht="13.5">
      <c r="B161" s="2"/>
    </row>
    <row r="162" ht="13.5">
      <c r="B162" s="2"/>
    </row>
    <row r="163" ht="13.5">
      <c r="B163" s="2"/>
    </row>
    <row r="164" ht="13.5">
      <c r="B164" s="2"/>
    </row>
    <row r="165" ht="13.5">
      <c r="B165" s="2"/>
    </row>
    <row r="166" ht="13.5">
      <c r="B166" s="2"/>
    </row>
    <row r="167" ht="13.5">
      <c r="B167" s="2"/>
    </row>
    <row r="168" ht="13.5">
      <c r="B168" s="2"/>
    </row>
    <row r="169" ht="13.5">
      <c r="B169" s="2"/>
    </row>
    <row r="170" ht="13.5">
      <c r="B170" s="2"/>
    </row>
    <row r="171" ht="13.5">
      <c r="B171" s="2"/>
    </row>
    <row r="172" ht="13.5">
      <c r="B172" s="2"/>
    </row>
    <row r="173" ht="13.5">
      <c r="B173" s="2"/>
    </row>
    <row r="174" ht="13.5">
      <c r="B174" s="2"/>
    </row>
    <row r="175" ht="13.5">
      <c r="B175" s="2"/>
    </row>
    <row r="176" ht="13.5">
      <c r="B176" s="2"/>
    </row>
    <row r="177" ht="13.5">
      <c r="B177" s="2"/>
    </row>
    <row r="178" ht="13.5">
      <c r="B178" s="2"/>
    </row>
    <row r="179" ht="13.5">
      <c r="B179" s="2"/>
    </row>
    <row r="180" ht="13.5">
      <c r="B180" s="2"/>
    </row>
    <row r="181" ht="13.5">
      <c r="B181" s="2"/>
    </row>
    <row r="182" ht="13.5">
      <c r="B182" s="2"/>
    </row>
    <row r="183" ht="13.5">
      <c r="B183" s="2"/>
    </row>
    <row r="184" ht="13.5">
      <c r="B184" s="2"/>
    </row>
    <row r="185" ht="13.5">
      <c r="B185" s="2"/>
    </row>
    <row r="186" ht="13.5">
      <c r="B186" s="2"/>
    </row>
    <row r="187" ht="13.5">
      <c r="B187" s="2"/>
    </row>
    <row r="188" ht="13.5">
      <c r="B188" s="2"/>
    </row>
    <row r="189" ht="13.5">
      <c r="B189" s="2"/>
    </row>
    <row r="190" ht="13.5">
      <c r="B190" s="2"/>
    </row>
    <row r="191" ht="13.5">
      <c r="B191" s="2"/>
    </row>
    <row r="192" ht="13.5">
      <c r="B192" s="2"/>
    </row>
    <row r="193" ht="13.5">
      <c r="B193" s="2"/>
    </row>
    <row r="194" ht="13.5">
      <c r="B194" s="2"/>
    </row>
    <row r="195" ht="13.5">
      <c r="B195" s="2"/>
    </row>
    <row r="196" ht="13.5">
      <c r="B196" s="2"/>
    </row>
    <row r="197" ht="13.5">
      <c r="B197" s="2"/>
    </row>
    <row r="198" ht="13.5">
      <c r="B198" s="2"/>
    </row>
    <row r="199" ht="13.5">
      <c r="B199" s="2"/>
    </row>
    <row r="200" ht="13.5">
      <c r="B200" s="2"/>
    </row>
    <row r="201" ht="13.5">
      <c r="B201" s="2"/>
    </row>
    <row r="202" ht="13.5">
      <c r="B202" s="2"/>
    </row>
    <row r="203" ht="13.5">
      <c r="B203" s="2"/>
    </row>
    <row r="204" ht="13.5">
      <c r="B204" s="2"/>
    </row>
    <row r="205" ht="13.5">
      <c r="B205" s="2"/>
    </row>
    <row r="206" ht="13.5">
      <c r="B206" s="2"/>
    </row>
    <row r="207" ht="13.5">
      <c r="B207" s="2"/>
    </row>
    <row r="208" ht="13.5">
      <c r="B208" s="2"/>
    </row>
    <row r="209" ht="13.5">
      <c r="B209" s="2"/>
    </row>
    <row r="210" ht="13.5">
      <c r="B210" s="2"/>
    </row>
    <row r="211" ht="13.5">
      <c r="B211" s="2"/>
    </row>
    <row r="212" ht="13.5">
      <c r="B212" s="2"/>
    </row>
    <row r="213" ht="13.5">
      <c r="B213" s="2"/>
    </row>
    <row r="214" ht="13.5">
      <c r="B214" s="2"/>
    </row>
    <row r="215" ht="13.5">
      <c r="B215" s="2"/>
    </row>
    <row r="216" ht="13.5">
      <c r="B216" s="2"/>
    </row>
    <row r="217" ht="13.5">
      <c r="B217" s="2"/>
    </row>
    <row r="218" ht="13.5">
      <c r="B218" s="2"/>
    </row>
    <row r="219" ht="13.5">
      <c r="B219" s="2"/>
    </row>
    <row r="220" ht="13.5">
      <c r="B220" s="2"/>
    </row>
    <row r="221" ht="13.5">
      <c r="B221" s="2"/>
    </row>
    <row r="222" ht="13.5">
      <c r="B222" s="2"/>
    </row>
    <row r="223" ht="13.5">
      <c r="B223" s="2"/>
    </row>
    <row r="224" ht="13.5">
      <c r="B224" s="2"/>
    </row>
    <row r="225" ht="13.5">
      <c r="B225" s="2"/>
    </row>
    <row r="226" ht="13.5">
      <c r="B226" s="2"/>
    </row>
    <row r="227" ht="13.5">
      <c r="B227" s="2"/>
    </row>
    <row r="228" ht="13.5">
      <c r="B228" s="2"/>
    </row>
    <row r="229" ht="13.5">
      <c r="B229" s="2"/>
    </row>
    <row r="230" ht="13.5">
      <c r="B230" s="2"/>
    </row>
    <row r="231" ht="13.5">
      <c r="B231" s="2"/>
    </row>
    <row r="232" ht="13.5">
      <c r="B232" s="2"/>
    </row>
    <row r="233" ht="13.5">
      <c r="B233" s="2"/>
    </row>
    <row r="234" ht="13.5">
      <c r="B234" s="2"/>
    </row>
    <row r="235" ht="13.5">
      <c r="B235" s="2"/>
    </row>
    <row r="236" ht="13.5">
      <c r="B236" s="2"/>
    </row>
    <row r="237" ht="13.5">
      <c r="B237" s="2"/>
    </row>
    <row r="238" ht="13.5">
      <c r="B238" s="2"/>
    </row>
    <row r="239" ht="13.5">
      <c r="B239" s="2"/>
    </row>
    <row r="240" ht="13.5">
      <c r="B240" s="2"/>
    </row>
    <row r="241" ht="13.5">
      <c r="B241" s="2"/>
    </row>
    <row r="242" ht="13.5">
      <c r="B242" s="2"/>
    </row>
    <row r="243" ht="13.5">
      <c r="B243" s="2"/>
    </row>
    <row r="244" ht="13.5">
      <c r="B244" s="2"/>
    </row>
    <row r="245" ht="13.5">
      <c r="B245" s="2"/>
    </row>
    <row r="246" ht="13.5">
      <c r="B246" s="2"/>
    </row>
    <row r="247" ht="13.5">
      <c r="B247" s="2"/>
    </row>
    <row r="248" ht="13.5">
      <c r="B248" s="2"/>
    </row>
    <row r="249" ht="13.5">
      <c r="B249" s="2"/>
    </row>
    <row r="250" ht="13.5">
      <c r="B250" s="2"/>
    </row>
    <row r="251" ht="13.5">
      <c r="B251" s="2"/>
    </row>
    <row r="252" ht="13.5">
      <c r="B252" s="2"/>
    </row>
    <row r="253" ht="13.5">
      <c r="B253" s="2"/>
    </row>
    <row r="254" ht="13.5">
      <c r="B254" s="2"/>
    </row>
    <row r="255" ht="13.5">
      <c r="B255" s="2"/>
    </row>
    <row r="256" ht="13.5">
      <c r="B256" s="2"/>
    </row>
    <row r="257" ht="13.5">
      <c r="B257" s="2"/>
    </row>
    <row r="258" ht="13.5">
      <c r="B258" s="2"/>
    </row>
    <row r="259" ht="13.5">
      <c r="B259" s="2"/>
    </row>
    <row r="260" ht="13.5">
      <c r="B260" s="2"/>
    </row>
    <row r="261" ht="13.5">
      <c r="B261" s="2"/>
    </row>
    <row r="262" ht="13.5">
      <c r="B262" s="2"/>
    </row>
    <row r="263" ht="13.5">
      <c r="B263" s="2"/>
    </row>
    <row r="264" ht="13.5">
      <c r="B264" s="2"/>
    </row>
    <row r="265" ht="13.5">
      <c r="B265" s="2"/>
    </row>
    <row r="266" ht="13.5">
      <c r="B266" s="2"/>
    </row>
    <row r="267" ht="13.5">
      <c r="B267" s="2"/>
    </row>
    <row r="268" ht="13.5">
      <c r="B268" s="2"/>
    </row>
    <row r="269" ht="13.5">
      <c r="B269" s="2"/>
    </row>
    <row r="270" ht="13.5">
      <c r="B270" s="2"/>
    </row>
    <row r="271" ht="13.5">
      <c r="B271" s="2"/>
    </row>
    <row r="272" ht="13.5">
      <c r="B272" s="2"/>
    </row>
    <row r="273" ht="13.5">
      <c r="B273" s="2"/>
    </row>
    <row r="274" ht="13.5">
      <c r="B274" s="2"/>
    </row>
    <row r="275" ht="13.5">
      <c r="B275" s="2"/>
    </row>
    <row r="276" ht="13.5">
      <c r="B276" s="2"/>
    </row>
    <row r="277" ht="13.5">
      <c r="B277" s="2"/>
    </row>
    <row r="278" ht="13.5">
      <c r="B278" s="2"/>
    </row>
    <row r="279" ht="13.5">
      <c r="B279" s="2"/>
    </row>
    <row r="280" ht="13.5">
      <c r="B280" s="2"/>
    </row>
    <row r="281" ht="13.5">
      <c r="B281" s="2"/>
    </row>
    <row r="282" ht="13.5">
      <c r="B282" s="2"/>
    </row>
    <row r="283" ht="13.5">
      <c r="B283" s="2"/>
    </row>
    <row r="284" ht="13.5">
      <c r="B284" s="2"/>
    </row>
    <row r="285" ht="13.5">
      <c r="B285" s="2"/>
    </row>
    <row r="286" ht="13.5">
      <c r="B286" s="2"/>
    </row>
    <row r="287" ht="13.5">
      <c r="B287" s="2"/>
    </row>
    <row r="288" ht="13.5">
      <c r="B288" s="2"/>
    </row>
    <row r="289" ht="13.5">
      <c r="B289" s="2"/>
    </row>
    <row r="290" ht="13.5">
      <c r="B290" s="2"/>
    </row>
    <row r="291" ht="13.5">
      <c r="B291" s="2"/>
    </row>
    <row r="292" ht="13.5">
      <c r="B292" s="2"/>
    </row>
    <row r="293" ht="13.5">
      <c r="B293" s="2"/>
    </row>
    <row r="294" ht="13.5">
      <c r="B294" s="2"/>
    </row>
    <row r="295" ht="13.5">
      <c r="B295" s="2"/>
    </row>
    <row r="296" ht="13.5">
      <c r="B296" s="2"/>
    </row>
    <row r="297" ht="13.5">
      <c r="B297" s="2"/>
    </row>
    <row r="298" ht="13.5">
      <c r="B298" s="2"/>
    </row>
    <row r="299" ht="13.5">
      <c r="B299" s="2"/>
    </row>
    <row r="300" ht="13.5">
      <c r="B300" s="2"/>
    </row>
    <row r="301" ht="13.5">
      <c r="B301" s="2"/>
    </row>
    <row r="302" ht="13.5">
      <c r="B302" s="2"/>
    </row>
    <row r="303" ht="13.5">
      <c r="B303" s="2"/>
    </row>
    <row r="304" ht="13.5">
      <c r="B304" s="2"/>
    </row>
    <row r="305" ht="13.5">
      <c r="B305" s="2"/>
    </row>
    <row r="306" ht="13.5">
      <c r="B306" s="2"/>
    </row>
    <row r="307" ht="13.5">
      <c r="B307" s="2"/>
    </row>
    <row r="308" ht="13.5">
      <c r="B308" s="2"/>
    </row>
    <row r="309" ht="13.5">
      <c r="B309" s="2"/>
    </row>
    <row r="310" ht="13.5">
      <c r="B310" s="2"/>
    </row>
    <row r="311" ht="13.5">
      <c r="B311" s="2"/>
    </row>
    <row r="312" ht="13.5">
      <c r="B312" s="2"/>
    </row>
    <row r="313" ht="13.5">
      <c r="B313" s="2"/>
    </row>
    <row r="314" ht="13.5">
      <c r="B314" s="2"/>
    </row>
    <row r="315" ht="13.5">
      <c r="B315" s="2"/>
    </row>
    <row r="316" ht="13.5">
      <c r="B316" s="2"/>
    </row>
    <row r="317" ht="13.5">
      <c r="B317" s="2"/>
    </row>
    <row r="318" ht="13.5">
      <c r="B318" s="2"/>
    </row>
    <row r="319" ht="13.5">
      <c r="B319" s="2"/>
    </row>
    <row r="320" ht="13.5">
      <c r="B320" s="2"/>
    </row>
    <row r="321" ht="13.5">
      <c r="B321" s="2"/>
    </row>
    <row r="322" ht="13.5">
      <c r="B322" s="2"/>
    </row>
    <row r="323" ht="13.5">
      <c r="B323" s="2"/>
    </row>
    <row r="324" ht="13.5">
      <c r="B324" s="2"/>
    </row>
    <row r="325" ht="13.5">
      <c r="B325" s="2"/>
    </row>
    <row r="326" ht="13.5">
      <c r="B326" s="2"/>
    </row>
    <row r="327" ht="13.5">
      <c r="B327" s="2"/>
    </row>
    <row r="328" ht="13.5">
      <c r="B328" s="2"/>
    </row>
    <row r="329" ht="13.5">
      <c r="B329" s="2"/>
    </row>
    <row r="330" ht="13.5">
      <c r="B330" s="2"/>
    </row>
    <row r="331" ht="13.5">
      <c r="B331" s="2"/>
    </row>
    <row r="332" ht="13.5">
      <c r="B332" s="2"/>
    </row>
    <row r="333" ht="13.5">
      <c r="B333" s="2"/>
    </row>
    <row r="334" ht="13.5">
      <c r="B334" s="2"/>
    </row>
    <row r="335" ht="13.5">
      <c r="B335" s="2"/>
    </row>
    <row r="336" ht="13.5">
      <c r="B336" s="2"/>
    </row>
    <row r="337" ht="13.5">
      <c r="B337" s="2"/>
    </row>
    <row r="338" ht="13.5">
      <c r="B338" s="2"/>
    </row>
    <row r="339" ht="13.5">
      <c r="B339" s="2"/>
    </row>
    <row r="340" ht="13.5">
      <c r="B340" s="2"/>
    </row>
    <row r="341" ht="13.5">
      <c r="B341" s="2"/>
    </row>
    <row r="342" ht="13.5">
      <c r="B342" s="2"/>
    </row>
    <row r="343" ht="13.5">
      <c r="B343" s="2"/>
    </row>
    <row r="344" ht="13.5">
      <c r="B344" s="2"/>
    </row>
    <row r="345" ht="13.5">
      <c r="B345" s="2"/>
    </row>
    <row r="346" ht="13.5">
      <c r="B346" s="2"/>
    </row>
    <row r="347" ht="13.5">
      <c r="B347" s="2"/>
    </row>
    <row r="348" ht="13.5">
      <c r="B348" s="2"/>
    </row>
    <row r="349" ht="13.5">
      <c r="B349" s="2"/>
    </row>
    <row r="350" ht="13.5">
      <c r="B350" s="2"/>
    </row>
    <row r="351" ht="13.5">
      <c r="B351" s="2"/>
    </row>
    <row r="352" ht="13.5">
      <c r="B352" s="2"/>
    </row>
    <row r="353" ht="13.5">
      <c r="B353" s="2"/>
    </row>
    <row r="354" ht="13.5">
      <c r="B354" s="2"/>
    </row>
    <row r="355" ht="13.5">
      <c r="B355" s="2"/>
    </row>
    <row r="356" ht="13.5">
      <c r="B356" s="2"/>
    </row>
    <row r="357" ht="13.5">
      <c r="B357" s="2"/>
    </row>
    <row r="358" ht="13.5">
      <c r="B358" s="2"/>
    </row>
    <row r="359" ht="13.5">
      <c r="B359" s="2"/>
    </row>
    <row r="360" ht="13.5">
      <c r="B360" s="2"/>
    </row>
    <row r="361" ht="13.5">
      <c r="B361" s="2"/>
    </row>
    <row r="362" ht="13.5">
      <c r="B362" s="2"/>
    </row>
    <row r="363" ht="13.5">
      <c r="B363" s="2"/>
    </row>
    <row r="364" ht="13.5">
      <c r="B364" s="2"/>
    </row>
    <row r="365" ht="13.5">
      <c r="B365" s="2"/>
    </row>
    <row r="366" ht="13.5">
      <c r="B366" s="2"/>
    </row>
    <row r="367" ht="13.5">
      <c r="B367" s="2"/>
    </row>
    <row r="368" ht="13.5">
      <c r="B368" s="2"/>
    </row>
    <row r="369" ht="13.5">
      <c r="B369" s="2"/>
    </row>
    <row r="370" ht="13.5">
      <c r="B370" s="2"/>
    </row>
    <row r="371" ht="13.5">
      <c r="B371" s="2"/>
    </row>
    <row r="372" ht="13.5">
      <c r="B372" s="2"/>
    </row>
    <row r="373" ht="13.5">
      <c r="B373" s="2"/>
    </row>
    <row r="374" ht="13.5">
      <c r="B374" s="2"/>
    </row>
    <row r="375" ht="13.5">
      <c r="B375" s="2"/>
    </row>
    <row r="376" ht="13.5">
      <c r="B376" s="2"/>
    </row>
    <row r="377" ht="13.5">
      <c r="B377" s="2"/>
    </row>
    <row r="378" ht="13.5">
      <c r="B378" s="2"/>
    </row>
    <row r="379" ht="13.5">
      <c r="B379" s="2"/>
    </row>
    <row r="380" ht="13.5">
      <c r="B380" s="2"/>
    </row>
    <row r="381" ht="13.5">
      <c r="B381" s="2"/>
    </row>
    <row r="382" ht="13.5">
      <c r="B382" s="2"/>
    </row>
    <row r="383" ht="13.5">
      <c r="B383" s="2"/>
    </row>
    <row r="384" ht="13.5">
      <c r="B384" s="2"/>
    </row>
    <row r="385" ht="13.5">
      <c r="B385" s="2"/>
    </row>
    <row r="386" ht="13.5">
      <c r="B386" s="2"/>
    </row>
    <row r="387" ht="13.5">
      <c r="B387" s="2"/>
    </row>
    <row r="388" ht="13.5">
      <c r="B388" s="2"/>
    </row>
    <row r="389" ht="13.5">
      <c r="B389" s="2"/>
    </row>
    <row r="390" ht="13.5">
      <c r="B390" s="2"/>
    </row>
    <row r="391" ht="13.5">
      <c r="B391" s="2"/>
    </row>
    <row r="392" ht="13.5">
      <c r="B392" s="2"/>
    </row>
    <row r="393" ht="13.5">
      <c r="B393" s="2"/>
    </row>
    <row r="394" ht="13.5">
      <c r="B394" s="2"/>
    </row>
    <row r="395" ht="13.5">
      <c r="B395" s="2"/>
    </row>
    <row r="396" ht="13.5">
      <c r="B396" s="2"/>
    </row>
    <row r="397" ht="13.5">
      <c r="B397" s="2"/>
    </row>
    <row r="398" ht="13.5">
      <c r="B398" s="2"/>
    </row>
    <row r="399" ht="13.5">
      <c r="B399" s="2"/>
    </row>
    <row r="400" ht="13.5">
      <c r="B400" s="2"/>
    </row>
    <row r="401" ht="13.5">
      <c r="B401" s="2"/>
    </row>
    <row r="402" ht="13.5">
      <c r="B402" s="2"/>
    </row>
    <row r="403" ht="13.5">
      <c r="B403" s="2"/>
    </row>
    <row r="404" ht="13.5">
      <c r="B404" s="2"/>
    </row>
    <row r="405" ht="13.5">
      <c r="B405" s="2"/>
    </row>
    <row r="406" ht="13.5">
      <c r="B406" s="2"/>
    </row>
    <row r="407" ht="13.5">
      <c r="B407" s="2"/>
    </row>
    <row r="408" ht="13.5">
      <c r="B408" s="2"/>
    </row>
    <row r="409" ht="13.5">
      <c r="B409" s="2"/>
    </row>
    <row r="410" ht="13.5">
      <c r="B410" s="2"/>
    </row>
    <row r="411" ht="13.5">
      <c r="B411" s="2"/>
    </row>
    <row r="412" ht="13.5">
      <c r="B412" s="2"/>
    </row>
    <row r="413" ht="13.5">
      <c r="B413" s="2"/>
    </row>
    <row r="414" ht="13.5">
      <c r="B414" s="2"/>
    </row>
    <row r="415" ht="13.5">
      <c r="B415" s="2"/>
    </row>
    <row r="416" ht="13.5">
      <c r="B416" s="2"/>
    </row>
    <row r="417" ht="13.5">
      <c r="B417" s="2"/>
    </row>
    <row r="418" ht="13.5">
      <c r="B418" s="2"/>
    </row>
    <row r="419" ht="13.5">
      <c r="B419" s="2"/>
    </row>
    <row r="420" ht="13.5">
      <c r="B420" s="2"/>
    </row>
    <row r="421" ht="13.5">
      <c r="B421" s="2"/>
    </row>
    <row r="422" ht="13.5">
      <c r="B422" s="2"/>
    </row>
    <row r="423" ht="13.5">
      <c r="B423" s="2"/>
    </row>
    <row r="424" ht="13.5">
      <c r="B424" s="2"/>
    </row>
    <row r="425" ht="13.5">
      <c r="B425" s="2"/>
    </row>
    <row r="426" ht="13.5">
      <c r="B426" s="2"/>
    </row>
    <row r="427" ht="13.5">
      <c r="B427" s="2"/>
    </row>
    <row r="428" ht="13.5">
      <c r="B428" s="2"/>
    </row>
    <row r="429" ht="13.5">
      <c r="B429" s="2"/>
    </row>
    <row r="430" ht="13.5">
      <c r="B430" s="2"/>
    </row>
    <row r="431" ht="13.5">
      <c r="B431" s="2"/>
    </row>
    <row r="432" ht="13.5">
      <c r="B432" s="2"/>
    </row>
    <row r="433" ht="13.5">
      <c r="B433" s="2"/>
    </row>
    <row r="434" ht="13.5">
      <c r="B434" s="2"/>
    </row>
    <row r="435" ht="13.5">
      <c r="B435" s="2"/>
    </row>
    <row r="436" ht="13.5">
      <c r="B436" s="2"/>
    </row>
    <row r="437" ht="13.5">
      <c r="B437" s="2"/>
    </row>
    <row r="438" ht="13.5">
      <c r="B438" s="2"/>
    </row>
    <row r="439" ht="13.5">
      <c r="B439" s="2"/>
    </row>
    <row r="440" ht="13.5">
      <c r="B440" s="2"/>
    </row>
    <row r="441" ht="13.5">
      <c r="B441" s="2"/>
    </row>
    <row r="442" ht="13.5">
      <c r="B442" s="2"/>
    </row>
    <row r="443" ht="13.5">
      <c r="B443" s="2"/>
    </row>
    <row r="444" ht="13.5">
      <c r="B444" s="2"/>
    </row>
    <row r="445" ht="13.5">
      <c r="B445" s="2"/>
    </row>
    <row r="446" ht="13.5">
      <c r="B446" s="2"/>
    </row>
    <row r="447" ht="13.5">
      <c r="B447" s="2"/>
    </row>
    <row r="448" ht="13.5">
      <c r="B448" s="2"/>
    </row>
    <row r="449" ht="13.5">
      <c r="B449" s="2"/>
    </row>
    <row r="450" ht="13.5">
      <c r="B450" s="2"/>
    </row>
    <row r="451" ht="13.5">
      <c r="B451" s="2"/>
    </row>
    <row r="452" ht="13.5">
      <c r="B452" s="2"/>
    </row>
    <row r="453" ht="13.5">
      <c r="B453" s="2"/>
    </row>
    <row r="454" ht="13.5">
      <c r="B454" s="2"/>
    </row>
    <row r="455" ht="13.5">
      <c r="B455" s="2"/>
    </row>
    <row r="456" ht="13.5">
      <c r="B456" s="2"/>
    </row>
    <row r="457" ht="13.5">
      <c r="B457" s="2"/>
    </row>
    <row r="458" ht="13.5">
      <c r="B458" s="2"/>
    </row>
    <row r="459" ht="13.5">
      <c r="B459" s="2"/>
    </row>
    <row r="460" ht="13.5">
      <c r="B460" s="2"/>
    </row>
    <row r="461" ht="13.5">
      <c r="B461" s="2"/>
    </row>
    <row r="462" ht="13.5">
      <c r="B462" s="2"/>
    </row>
    <row r="463" ht="13.5">
      <c r="B463" s="2"/>
    </row>
    <row r="464" ht="13.5">
      <c r="B464" s="2"/>
    </row>
    <row r="465" ht="13.5">
      <c r="B465" s="2"/>
    </row>
    <row r="466" ht="13.5">
      <c r="B466" s="2"/>
    </row>
    <row r="467" ht="13.5">
      <c r="B467" s="2"/>
    </row>
    <row r="468" ht="13.5">
      <c r="B468" s="2"/>
    </row>
    <row r="469" ht="13.5">
      <c r="B469" s="2"/>
    </row>
    <row r="470" ht="13.5">
      <c r="B470" s="2"/>
    </row>
    <row r="471" ht="13.5">
      <c r="B471" s="2"/>
    </row>
    <row r="472" ht="13.5">
      <c r="B472" s="2"/>
    </row>
    <row r="473" ht="13.5">
      <c r="B473" s="2"/>
    </row>
    <row r="474" ht="13.5">
      <c r="B474" s="2"/>
    </row>
    <row r="475" ht="13.5">
      <c r="B475" s="2"/>
    </row>
    <row r="476" ht="13.5">
      <c r="B476" s="2"/>
    </row>
    <row r="477" ht="13.5">
      <c r="B477" s="2"/>
    </row>
    <row r="478" ht="13.5">
      <c r="B478" s="2"/>
    </row>
    <row r="479" ht="13.5">
      <c r="B479" s="2"/>
    </row>
    <row r="480" ht="13.5">
      <c r="B480" s="2"/>
    </row>
    <row r="481" ht="13.5">
      <c r="B481" s="2"/>
    </row>
    <row r="482" ht="13.5">
      <c r="B482" s="2"/>
    </row>
    <row r="483" ht="13.5">
      <c r="B483" s="2"/>
    </row>
    <row r="484" ht="13.5">
      <c r="B484" s="2"/>
    </row>
    <row r="485" ht="13.5">
      <c r="B485" s="2"/>
    </row>
    <row r="486" ht="13.5">
      <c r="B486" s="2"/>
    </row>
    <row r="487" ht="13.5">
      <c r="B487" s="2"/>
    </row>
    <row r="488" ht="13.5">
      <c r="B488" s="2"/>
    </row>
    <row r="489" ht="13.5">
      <c r="B489" s="2"/>
    </row>
    <row r="490" ht="13.5">
      <c r="B490" s="2"/>
    </row>
    <row r="491" ht="13.5">
      <c r="B491" s="2"/>
    </row>
    <row r="492" ht="13.5">
      <c r="B492" s="2"/>
    </row>
    <row r="493" ht="13.5">
      <c r="B493" s="2"/>
    </row>
    <row r="494" ht="13.5">
      <c r="B494" s="2"/>
    </row>
    <row r="495" ht="13.5">
      <c r="B495" s="2"/>
    </row>
    <row r="496" ht="13.5">
      <c r="B496" s="2"/>
    </row>
    <row r="497" ht="13.5">
      <c r="B497" s="2"/>
    </row>
    <row r="498" ht="13.5">
      <c r="B498" s="2"/>
    </row>
    <row r="499" ht="13.5">
      <c r="B499" s="2"/>
    </row>
    <row r="500" ht="13.5">
      <c r="B500" s="2"/>
    </row>
    <row r="501" ht="13.5">
      <c r="B501" s="2"/>
    </row>
    <row r="502" ht="13.5">
      <c r="B502" s="2"/>
    </row>
    <row r="503" ht="13.5">
      <c r="B503" s="2"/>
    </row>
    <row r="504" ht="13.5">
      <c r="B504" s="2"/>
    </row>
    <row r="505" ht="13.5">
      <c r="B505" s="2"/>
    </row>
    <row r="506" ht="13.5">
      <c r="B506" s="2"/>
    </row>
    <row r="507" ht="13.5">
      <c r="B507" s="2"/>
    </row>
    <row r="508" ht="13.5">
      <c r="B508" s="2"/>
    </row>
    <row r="509" ht="13.5">
      <c r="B509" s="2"/>
    </row>
    <row r="510" ht="13.5">
      <c r="B510" s="2"/>
    </row>
    <row r="511" ht="13.5">
      <c r="B511" s="2"/>
    </row>
    <row r="512" ht="13.5">
      <c r="B512" s="2"/>
    </row>
    <row r="513" ht="13.5">
      <c r="B513" s="2"/>
    </row>
    <row r="514" ht="13.5">
      <c r="B514" s="2"/>
    </row>
    <row r="515" ht="13.5">
      <c r="B515" s="2"/>
    </row>
    <row r="516" ht="13.5">
      <c r="B516" s="2"/>
    </row>
    <row r="517" ht="13.5">
      <c r="B517" s="2"/>
    </row>
    <row r="518" ht="13.5">
      <c r="B518" s="2"/>
    </row>
    <row r="519" ht="13.5">
      <c r="B519" s="2"/>
    </row>
    <row r="520" ht="13.5">
      <c r="B520" s="2"/>
    </row>
    <row r="521" ht="13.5">
      <c r="B521" s="2"/>
    </row>
    <row r="522" ht="13.5">
      <c r="B522" s="2"/>
    </row>
    <row r="523" ht="13.5">
      <c r="B523" s="2"/>
    </row>
    <row r="524" ht="13.5">
      <c r="B524" s="2"/>
    </row>
    <row r="525" ht="13.5">
      <c r="B525" s="2"/>
    </row>
    <row r="526" ht="13.5">
      <c r="B526" s="2"/>
    </row>
    <row r="527" ht="13.5">
      <c r="B527" s="2"/>
    </row>
    <row r="528" ht="13.5">
      <c r="B528" s="2"/>
    </row>
    <row r="529" ht="13.5">
      <c r="B529" s="2"/>
    </row>
    <row r="530" ht="13.5">
      <c r="B530" s="2"/>
    </row>
    <row r="531" ht="13.5">
      <c r="B531" s="2"/>
    </row>
    <row r="532" ht="13.5">
      <c r="B532" s="2"/>
    </row>
    <row r="533" ht="13.5">
      <c r="B533" s="2"/>
    </row>
    <row r="534" ht="13.5">
      <c r="B534" s="2"/>
    </row>
    <row r="535" ht="13.5">
      <c r="B535" s="2"/>
    </row>
    <row r="536" ht="13.5">
      <c r="B536" s="2"/>
    </row>
    <row r="537" ht="13.5">
      <c r="B537" s="2"/>
    </row>
    <row r="538" ht="13.5">
      <c r="B538" s="2"/>
    </row>
    <row r="539" ht="13.5">
      <c r="B539" s="2"/>
    </row>
    <row r="540" ht="13.5">
      <c r="B540" s="2"/>
    </row>
    <row r="541" ht="13.5">
      <c r="B541" s="2"/>
    </row>
    <row r="542" ht="13.5">
      <c r="B542" s="2"/>
    </row>
    <row r="543" ht="13.5">
      <c r="B543" s="2"/>
    </row>
    <row r="544" ht="13.5">
      <c r="B544" s="2"/>
    </row>
    <row r="545" ht="13.5">
      <c r="B545" s="2"/>
    </row>
    <row r="546" ht="13.5">
      <c r="B546" s="2"/>
    </row>
    <row r="547" ht="13.5">
      <c r="B547" s="2"/>
    </row>
    <row r="548" ht="13.5">
      <c r="B548" s="2"/>
    </row>
    <row r="549" ht="13.5">
      <c r="B549" s="2"/>
    </row>
    <row r="550" ht="13.5">
      <c r="B550" s="2"/>
    </row>
    <row r="551" ht="13.5">
      <c r="B551" s="2"/>
    </row>
    <row r="552" ht="13.5">
      <c r="B552" s="2"/>
    </row>
    <row r="553" ht="13.5">
      <c r="B553" s="2"/>
    </row>
    <row r="554" ht="13.5">
      <c r="B554" s="2"/>
    </row>
    <row r="555" ht="13.5">
      <c r="B555" s="2"/>
    </row>
    <row r="556" ht="13.5">
      <c r="B556" s="2"/>
    </row>
    <row r="557" ht="13.5">
      <c r="B557" s="2"/>
    </row>
    <row r="558" ht="13.5">
      <c r="B558" s="2"/>
    </row>
    <row r="559" ht="13.5">
      <c r="B559" s="2"/>
    </row>
    <row r="560" ht="13.5">
      <c r="B560" s="2"/>
    </row>
    <row r="561" ht="13.5">
      <c r="B561" s="2"/>
    </row>
    <row r="562" ht="13.5">
      <c r="B562" s="2"/>
    </row>
    <row r="563" ht="13.5">
      <c r="B563" s="2"/>
    </row>
    <row r="564" ht="13.5">
      <c r="B564" s="2"/>
    </row>
    <row r="565" ht="13.5">
      <c r="B565" s="2"/>
    </row>
    <row r="566" ht="13.5">
      <c r="B566" s="2"/>
    </row>
    <row r="567" ht="13.5">
      <c r="B567" s="2"/>
    </row>
    <row r="568" ht="13.5">
      <c r="B568" s="2"/>
    </row>
    <row r="569" ht="13.5">
      <c r="B569" s="2"/>
    </row>
    <row r="570" ht="13.5">
      <c r="B570" s="2"/>
    </row>
    <row r="571" ht="13.5">
      <c r="B571" s="2"/>
    </row>
    <row r="572" ht="13.5">
      <c r="B572" s="2"/>
    </row>
    <row r="573" ht="13.5">
      <c r="B573" s="2"/>
    </row>
    <row r="574" ht="13.5">
      <c r="B574" s="2"/>
    </row>
    <row r="575" ht="13.5">
      <c r="B575" s="2"/>
    </row>
    <row r="576" ht="13.5">
      <c r="B576" s="2"/>
    </row>
    <row r="577" ht="13.5">
      <c r="B577" s="2"/>
    </row>
    <row r="578" ht="13.5">
      <c r="B578" s="2"/>
    </row>
    <row r="579" ht="13.5">
      <c r="B579" s="2"/>
    </row>
    <row r="580" ht="13.5">
      <c r="B580" s="2"/>
    </row>
    <row r="581" ht="13.5">
      <c r="B581" s="2"/>
    </row>
    <row r="582" ht="13.5">
      <c r="B582" s="2"/>
    </row>
    <row r="583" ht="13.5">
      <c r="B583" s="2"/>
    </row>
    <row r="584" ht="13.5">
      <c r="B584" s="2"/>
    </row>
    <row r="585" ht="13.5">
      <c r="B585" s="2"/>
    </row>
    <row r="586" ht="13.5">
      <c r="B586" s="2"/>
    </row>
    <row r="587" ht="13.5">
      <c r="B587" s="2"/>
    </row>
    <row r="588" ht="13.5">
      <c r="B588" s="2"/>
    </row>
    <row r="589" ht="13.5">
      <c r="B589" s="2"/>
    </row>
    <row r="590" ht="13.5">
      <c r="B590" s="2"/>
    </row>
    <row r="591" ht="13.5">
      <c r="B591" s="2"/>
    </row>
    <row r="592" ht="13.5">
      <c r="B592" s="2"/>
    </row>
    <row r="593" ht="13.5">
      <c r="B593" s="2"/>
    </row>
    <row r="594" ht="13.5">
      <c r="B594" s="2"/>
    </row>
    <row r="595" ht="13.5">
      <c r="B595" s="2"/>
    </row>
    <row r="596" ht="13.5">
      <c r="B596" s="2"/>
    </row>
    <row r="597" ht="13.5">
      <c r="B597" s="2"/>
    </row>
    <row r="598" ht="13.5">
      <c r="B598" s="2"/>
    </row>
    <row r="599" ht="13.5">
      <c r="B599" s="2"/>
    </row>
    <row r="600" ht="13.5">
      <c r="B600" s="2"/>
    </row>
    <row r="601" ht="13.5">
      <c r="B601" s="2"/>
    </row>
    <row r="602" ht="13.5">
      <c r="B602" s="2"/>
    </row>
    <row r="603" ht="13.5">
      <c r="B603" s="2"/>
    </row>
    <row r="604" ht="13.5">
      <c r="B604" s="2"/>
    </row>
    <row r="605" ht="13.5">
      <c r="B605" s="2"/>
    </row>
    <row r="606" ht="13.5">
      <c r="B606" s="2"/>
    </row>
    <row r="607" ht="13.5">
      <c r="B607" s="2"/>
    </row>
    <row r="608" ht="13.5">
      <c r="B608" s="2"/>
    </row>
    <row r="609" ht="13.5">
      <c r="B609" s="2"/>
    </row>
    <row r="610" ht="13.5">
      <c r="B610" s="2"/>
    </row>
    <row r="611" ht="13.5">
      <c r="B611" s="2"/>
    </row>
    <row r="612" ht="13.5">
      <c r="B612" s="2"/>
    </row>
    <row r="613" ht="13.5">
      <c r="B613" s="2"/>
    </row>
    <row r="614" ht="13.5">
      <c r="B614" s="2"/>
    </row>
    <row r="615" ht="13.5">
      <c r="B615" s="2"/>
    </row>
    <row r="616" ht="13.5">
      <c r="B616" s="2"/>
    </row>
    <row r="617" ht="13.5">
      <c r="B617" s="2"/>
    </row>
    <row r="618" ht="13.5">
      <c r="B618" s="2"/>
    </row>
    <row r="619" ht="13.5">
      <c r="B619" s="2"/>
    </row>
    <row r="620" ht="13.5">
      <c r="B620" s="2"/>
    </row>
    <row r="621" ht="13.5">
      <c r="B621" s="2"/>
    </row>
    <row r="622" ht="13.5">
      <c r="B622" s="2"/>
    </row>
    <row r="623" ht="13.5">
      <c r="B623" s="2"/>
    </row>
    <row r="624" ht="13.5">
      <c r="B624" s="2"/>
    </row>
    <row r="625" ht="13.5">
      <c r="B625" s="2"/>
    </row>
    <row r="626" ht="13.5">
      <c r="B626" s="2"/>
    </row>
    <row r="627" ht="13.5">
      <c r="B627" s="2"/>
    </row>
    <row r="628" ht="13.5">
      <c r="B628" s="2"/>
    </row>
    <row r="629" ht="13.5">
      <c r="B629" s="2"/>
    </row>
    <row r="630" ht="13.5">
      <c r="B630" s="2"/>
    </row>
    <row r="631" ht="13.5">
      <c r="B631" s="2"/>
    </row>
    <row r="632" ht="13.5">
      <c r="B632" s="2"/>
    </row>
    <row r="633" ht="13.5">
      <c r="B633" s="2"/>
    </row>
    <row r="634" ht="13.5">
      <c r="B634" s="2"/>
    </row>
    <row r="635" ht="13.5">
      <c r="B635" s="2"/>
    </row>
    <row r="636" ht="13.5">
      <c r="B636" s="2"/>
    </row>
    <row r="637" ht="13.5">
      <c r="B637" s="2"/>
    </row>
    <row r="638" ht="13.5">
      <c r="B638" s="2"/>
    </row>
    <row r="639" ht="13.5">
      <c r="B639" s="2"/>
    </row>
    <row r="640" ht="13.5">
      <c r="B640" s="2"/>
    </row>
    <row r="641" ht="13.5">
      <c r="B641" s="2"/>
    </row>
    <row r="642" ht="13.5">
      <c r="B642" s="2"/>
    </row>
    <row r="643" ht="13.5">
      <c r="B643" s="2"/>
    </row>
    <row r="644" ht="13.5">
      <c r="B644" s="2"/>
    </row>
    <row r="645" ht="13.5">
      <c r="B645" s="2"/>
    </row>
    <row r="646" ht="13.5">
      <c r="B646" s="2"/>
    </row>
    <row r="647" ht="13.5">
      <c r="B647" s="2"/>
    </row>
    <row r="648" ht="13.5">
      <c r="B648" s="2"/>
    </row>
    <row r="649" ht="13.5">
      <c r="B649" s="2"/>
    </row>
    <row r="650" ht="13.5">
      <c r="B650" s="2"/>
    </row>
    <row r="651" ht="13.5">
      <c r="B651" s="2"/>
    </row>
    <row r="652" ht="13.5">
      <c r="B652" s="2"/>
    </row>
    <row r="653" ht="13.5">
      <c r="B653" s="2"/>
    </row>
    <row r="654" ht="13.5">
      <c r="B654" s="2"/>
    </row>
    <row r="655" ht="13.5">
      <c r="B655" s="2"/>
    </row>
    <row r="656" ht="13.5">
      <c r="B656" s="2"/>
    </row>
    <row r="657" ht="13.5">
      <c r="B657" s="2"/>
    </row>
    <row r="658" ht="13.5">
      <c r="B658" s="2"/>
    </row>
    <row r="659" ht="13.5">
      <c r="B659" s="2"/>
    </row>
    <row r="660" ht="13.5">
      <c r="B660" s="2"/>
    </row>
    <row r="661" ht="13.5">
      <c r="B661" s="2"/>
    </row>
    <row r="662" ht="13.5">
      <c r="B662" s="2"/>
    </row>
    <row r="663" ht="13.5">
      <c r="B663" s="2"/>
    </row>
    <row r="664" ht="13.5">
      <c r="B664" s="2"/>
    </row>
    <row r="665" ht="13.5">
      <c r="B665" s="2"/>
    </row>
    <row r="666" ht="13.5">
      <c r="B666" s="2"/>
    </row>
    <row r="667" ht="13.5">
      <c r="B667" s="2"/>
    </row>
    <row r="668" ht="13.5">
      <c r="B668" s="2"/>
    </row>
    <row r="669" ht="13.5">
      <c r="B669" s="2"/>
    </row>
    <row r="670" ht="13.5">
      <c r="B670" s="2"/>
    </row>
    <row r="671" ht="13.5">
      <c r="B671" s="2"/>
    </row>
    <row r="672" ht="13.5">
      <c r="B672" s="2"/>
    </row>
    <row r="673" ht="13.5">
      <c r="B673" s="2"/>
    </row>
    <row r="674" ht="13.5">
      <c r="B674" s="2"/>
    </row>
    <row r="675" ht="13.5">
      <c r="B675" s="2"/>
    </row>
    <row r="676" ht="13.5">
      <c r="B676" s="2"/>
    </row>
    <row r="677" ht="13.5">
      <c r="B677" s="2"/>
    </row>
    <row r="678" ht="13.5">
      <c r="B678" s="2"/>
    </row>
    <row r="679" ht="13.5">
      <c r="B679" s="2"/>
    </row>
    <row r="680" ht="13.5">
      <c r="B680" s="2"/>
    </row>
    <row r="681" ht="13.5">
      <c r="B681" s="2"/>
    </row>
    <row r="682" ht="13.5">
      <c r="B682" s="2"/>
    </row>
    <row r="683" ht="13.5">
      <c r="B683" s="2"/>
    </row>
    <row r="684" ht="13.5">
      <c r="B684" s="2"/>
    </row>
    <row r="685" ht="13.5">
      <c r="B685" s="2"/>
    </row>
    <row r="686" ht="13.5">
      <c r="B686" s="2"/>
    </row>
    <row r="687" ht="13.5">
      <c r="B687" s="2"/>
    </row>
    <row r="688" ht="13.5">
      <c r="B688" s="2"/>
    </row>
    <row r="689" ht="13.5">
      <c r="B689" s="2"/>
    </row>
    <row r="690" ht="13.5">
      <c r="B690" s="2"/>
    </row>
    <row r="691" ht="13.5">
      <c r="B691" s="2"/>
    </row>
    <row r="692" ht="13.5">
      <c r="B692" s="2"/>
    </row>
    <row r="693" ht="13.5">
      <c r="B693" s="2"/>
    </row>
    <row r="694" ht="13.5">
      <c r="B694" s="2"/>
    </row>
    <row r="695" ht="13.5">
      <c r="B695" s="2"/>
    </row>
    <row r="696" ht="13.5">
      <c r="B696" s="2"/>
    </row>
    <row r="697" ht="13.5">
      <c r="B697" s="2"/>
    </row>
    <row r="698" ht="13.5">
      <c r="B698" s="2"/>
    </row>
    <row r="699" ht="13.5">
      <c r="B699" s="2"/>
    </row>
    <row r="700" ht="13.5">
      <c r="B700" s="2"/>
    </row>
    <row r="701" ht="13.5">
      <c r="B701" s="2"/>
    </row>
    <row r="702" ht="13.5">
      <c r="B702" s="2"/>
    </row>
    <row r="703" ht="13.5">
      <c r="B703" s="2"/>
    </row>
    <row r="704" ht="13.5">
      <c r="B704" s="2"/>
    </row>
    <row r="705" ht="13.5">
      <c r="B705" s="2"/>
    </row>
    <row r="706" ht="13.5">
      <c r="B706" s="2"/>
    </row>
    <row r="707" ht="13.5">
      <c r="B707" s="2"/>
    </row>
    <row r="708" ht="13.5">
      <c r="B708" s="2"/>
    </row>
    <row r="709" ht="13.5">
      <c r="B709" s="2"/>
    </row>
    <row r="710" ht="13.5">
      <c r="B710" s="2"/>
    </row>
    <row r="711" ht="13.5">
      <c r="B711" s="2"/>
    </row>
    <row r="712" ht="13.5">
      <c r="B712" s="2"/>
    </row>
    <row r="713" ht="13.5">
      <c r="B713" s="2"/>
    </row>
    <row r="714" ht="13.5">
      <c r="B714" s="2"/>
    </row>
    <row r="715" ht="13.5">
      <c r="B715" s="2"/>
    </row>
    <row r="716" ht="13.5">
      <c r="B716" s="2"/>
    </row>
    <row r="717" ht="13.5">
      <c r="B717" s="2"/>
    </row>
    <row r="718" ht="13.5">
      <c r="B718" s="2"/>
    </row>
    <row r="719" ht="13.5">
      <c r="B719" s="2"/>
    </row>
    <row r="720" ht="13.5">
      <c r="B720" s="2"/>
    </row>
    <row r="721" ht="13.5">
      <c r="B721" s="2"/>
    </row>
    <row r="722" ht="13.5">
      <c r="B722" s="2"/>
    </row>
    <row r="723" ht="13.5">
      <c r="B723" s="2"/>
    </row>
    <row r="724" ht="13.5">
      <c r="B724" s="2"/>
    </row>
    <row r="725" ht="13.5">
      <c r="B725" s="2"/>
    </row>
    <row r="726" ht="13.5">
      <c r="B726" s="2"/>
    </row>
    <row r="727" ht="13.5">
      <c r="B727" s="2"/>
    </row>
    <row r="728" ht="13.5">
      <c r="B728" s="2"/>
    </row>
    <row r="729" ht="13.5">
      <c r="B729" s="2"/>
    </row>
    <row r="730" ht="13.5">
      <c r="B730" s="2"/>
    </row>
    <row r="731" ht="13.5">
      <c r="B731" s="2"/>
    </row>
    <row r="732" ht="13.5">
      <c r="B732" s="2"/>
    </row>
    <row r="733" ht="13.5">
      <c r="B733" s="2"/>
    </row>
    <row r="734" ht="13.5">
      <c r="B734" s="2"/>
    </row>
    <row r="735" ht="13.5">
      <c r="B735" s="2"/>
    </row>
    <row r="736" ht="13.5">
      <c r="B736" s="2"/>
    </row>
    <row r="737" ht="13.5">
      <c r="B737" s="2"/>
    </row>
    <row r="738" ht="13.5">
      <c r="B738" s="2"/>
    </row>
    <row r="739" ht="13.5">
      <c r="B739" s="2"/>
    </row>
    <row r="740" ht="13.5">
      <c r="B740" s="2"/>
    </row>
    <row r="741" ht="13.5">
      <c r="B741" s="2"/>
    </row>
    <row r="742" ht="13.5">
      <c r="B742" s="2"/>
    </row>
    <row r="743" ht="13.5">
      <c r="B743" s="2"/>
    </row>
    <row r="744" ht="13.5">
      <c r="B744" s="2"/>
    </row>
    <row r="745" ht="13.5">
      <c r="B745" s="2"/>
    </row>
    <row r="746" ht="13.5">
      <c r="B746" s="2"/>
    </row>
    <row r="747" ht="13.5">
      <c r="B747" s="2"/>
    </row>
    <row r="748" ht="13.5">
      <c r="B748" s="2"/>
    </row>
    <row r="749" ht="13.5">
      <c r="B749" s="2"/>
    </row>
    <row r="750" ht="13.5">
      <c r="B750" s="2"/>
    </row>
    <row r="751" ht="13.5">
      <c r="B751" s="2"/>
    </row>
    <row r="752" ht="13.5">
      <c r="B752" s="2"/>
    </row>
    <row r="753" ht="13.5">
      <c r="B753" s="2"/>
    </row>
    <row r="754" ht="13.5">
      <c r="B754" s="2"/>
    </row>
    <row r="755" ht="13.5">
      <c r="B755" s="2"/>
    </row>
    <row r="756" ht="13.5">
      <c r="B756" s="2"/>
    </row>
    <row r="757" ht="13.5">
      <c r="B757" s="2"/>
    </row>
    <row r="758" ht="13.5">
      <c r="B758" s="2"/>
    </row>
    <row r="759" ht="13.5">
      <c r="B759" s="2"/>
    </row>
    <row r="760" ht="13.5">
      <c r="B760" s="2"/>
    </row>
    <row r="761" ht="13.5">
      <c r="B761" s="2"/>
    </row>
    <row r="762" ht="13.5">
      <c r="B762" s="2"/>
    </row>
    <row r="763" ht="13.5">
      <c r="B763" s="2"/>
    </row>
    <row r="764" ht="13.5">
      <c r="B764" s="2"/>
    </row>
    <row r="765" ht="13.5">
      <c r="B765" s="2"/>
    </row>
    <row r="766" ht="13.5">
      <c r="B766" s="2"/>
    </row>
    <row r="767" ht="13.5">
      <c r="B767" s="2"/>
    </row>
    <row r="768" ht="13.5">
      <c r="B768" s="2"/>
    </row>
    <row r="769" ht="13.5">
      <c r="B769" s="2"/>
    </row>
    <row r="770" ht="13.5">
      <c r="B770" s="2"/>
    </row>
    <row r="771" ht="13.5">
      <c r="B771" s="2"/>
    </row>
    <row r="772" ht="13.5">
      <c r="B772" s="2"/>
    </row>
    <row r="773" ht="13.5">
      <c r="B773" s="2"/>
    </row>
    <row r="774" ht="13.5">
      <c r="B774" s="2"/>
    </row>
    <row r="775" ht="13.5">
      <c r="B775" s="2"/>
    </row>
    <row r="776" ht="13.5">
      <c r="B776" s="2"/>
    </row>
    <row r="777" ht="13.5">
      <c r="B777" s="2"/>
    </row>
    <row r="778" ht="13.5">
      <c r="B778" s="2"/>
    </row>
    <row r="779" ht="13.5">
      <c r="B779" s="2"/>
    </row>
    <row r="780" ht="13.5">
      <c r="B780" s="2"/>
    </row>
    <row r="781" ht="13.5">
      <c r="B781" s="2"/>
    </row>
    <row r="782" ht="13.5">
      <c r="B782" s="2"/>
    </row>
    <row r="783" ht="13.5">
      <c r="B783" s="2"/>
    </row>
    <row r="784" ht="13.5">
      <c r="B784" s="2"/>
    </row>
    <row r="785" ht="13.5">
      <c r="B785" s="2"/>
    </row>
    <row r="786" ht="13.5">
      <c r="B786" s="2"/>
    </row>
    <row r="787" ht="13.5">
      <c r="B787" s="2"/>
    </row>
    <row r="788" ht="13.5">
      <c r="B788" s="2"/>
    </row>
    <row r="789" ht="13.5">
      <c r="B789" s="2"/>
    </row>
    <row r="790" ht="13.5">
      <c r="B790" s="2"/>
    </row>
    <row r="791" ht="13.5">
      <c r="B791" s="2"/>
    </row>
    <row r="792" ht="13.5">
      <c r="B792" s="2"/>
    </row>
    <row r="793" ht="13.5">
      <c r="B793" s="2"/>
    </row>
    <row r="794" ht="13.5">
      <c r="B794" s="2"/>
    </row>
    <row r="795" ht="13.5">
      <c r="B795" s="2"/>
    </row>
    <row r="796" ht="13.5">
      <c r="B796" s="2"/>
    </row>
    <row r="797" ht="13.5">
      <c r="B797" s="2"/>
    </row>
    <row r="798" ht="13.5">
      <c r="B798" s="2"/>
    </row>
    <row r="799" ht="13.5">
      <c r="B799" s="2"/>
    </row>
    <row r="800" ht="13.5">
      <c r="B800" s="2"/>
    </row>
    <row r="801" ht="13.5">
      <c r="B801" s="2"/>
    </row>
    <row r="802" ht="13.5">
      <c r="B802" s="2"/>
    </row>
    <row r="803" ht="13.5">
      <c r="B803" s="2"/>
    </row>
    <row r="804" ht="13.5">
      <c r="B804" s="2"/>
    </row>
    <row r="805" ht="13.5">
      <c r="B805" s="2"/>
    </row>
    <row r="806" ht="13.5">
      <c r="B806" s="2"/>
    </row>
    <row r="807" ht="13.5">
      <c r="B807" s="2"/>
    </row>
    <row r="808" ht="13.5">
      <c r="B808" s="2"/>
    </row>
    <row r="809" ht="13.5">
      <c r="B809" s="2"/>
    </row>
    <row r="810" ht="13.5">
      <c r="B810" s="2"/>
    </row>
    <row r="811" ht="13.5">
      <c r="B811" s="2"/>
    </row>
    <row r="812" ht="13.5">
      <c r="B812" s="2"/>
    </row>
    <row r="813" ht="13.5">
      <c r="B813" s="2"/>
    </row>
    <row r="814" ht="13.5">
      <c r="B814" s="2"/>
    </row>
    <row r="815" ht="13.5">
      <c r="B815" s="2"/>
    </row>
    <row r="816" ht="13.5">
      <c r="B816" s="2"/>
    </row>
    <row r="817" ht="13.5">
      <c r="B817" s="2"/>
    </row>
    <row r="818" ht="13.5">
      <c r="B818" s="2"/>
    </row>
    <row r="819" ht="13.5">
      <c r="B819" s="2"/>
    </row>
    <row r="820" ht="13.5">
      <c r="B820" s="2"/>
    </row>
    <row r="821" ht="13.5">
      <c r="B821" s="2"/>
    </row>
    <row r="822" ht="13.5">
      <c r="B822" s="2"/>
    </row>
    <row r="823" ht="13.5">
      <c r="B823" s="2"/>
    </row>
    <row r="824" ht="13.5">
      <c r="B824" s="2"/>
    </row>
    <row r="825" ht="13.5">
      <c r="B825" s="2"/>
    </row>
    <row r="826" ht="13.5">
      <c r="B826" s="2"/>
    </row>
    <row r="827" ht="13.5">
      <c r="B827" s="2"/>
    </row>
    <row r="828" ht="13.5">
      <c r="B828" s="2"/>
    </row>
    <row r="829" ht="13.5">
      <c r="B829" s="2"/>
    </row>
    <row r="830" ht="13.5">
      <c r="B830" s="2"/>
    </row>
    <row r="831" ht="13.5">
      <c r="B831" s="2"/>
    </row>
    <row r="832" ht="13.5">
      <c r="B832" s="2"/>
    </row>
    <row r="833" ht="13.5">
      <c r="B833" s="2"/>
    </row>
    <row r="834" ht="13.5">
      <c r="B834" s="2"/>
    </row>
    <row r="835" ht="13.5">
      <c r="B835" s="2"/>
    </row>
    <row r="836" ht="13.5">
      <c r="B836" s="2"/>
    </row>
    <row r="837" ht="13.5">
      <c r="B837" s="2"/>
    </row>
    <row r="838" ht="13.5">
      <c r="B838" s="2"/>
    </row>
    <row r="839" ht="13.5">
      <c r="B839" s="2"/>
    </row>
    <row r="840" ht="13.5">
      <c r="B840" s="2"/>
    </row>
    <row r="841" ht="13.5">
      <c r="B841" s="2"/>
    </row>
    <row r="842" ht="13.5">
      <c r="B842" s="2"/>
    </row>
    <row r="843" ht="13.5">
      <c r="B843" s="2"/>
    </row>
    <row r="844" ht="13.5">
      <c r="B844" s="2"/>
    </row>
    <row r="845" ht="13.5">
      <c r="B845" s="2"/>
    </row>
    <row r="846" ht="13.5">
      <c r="B846" s="2"/>
    </row>
    <row r="847" ht="13.5">
      <c r="B847" s="2"/>
    </row>
    <row r="848" ht="13.5">
      <c r="B848" s="2"/>
    </row>
    <row r="849" ht="13.5">
      <c r="B849" s="2"/>
    </row>
    <row r="850" ht="13.5">
      <c r="B850" s="2"/>
    </row>
    <row r="851" ht="13.5">
      <c r="B851" s="2"/>
    </row>
    <row r="852" ht="13.5">
      <c r="B852" s="2"/>
    </row>
    <row r="853" ht="13.5">
      <c r="B853" s="2"/>
    </row>
    <row r="854" ht="13.5">
      <c r="B854" s="2"/>
    </row>
    <row r="855" ht="13.5">
      <c r="B855" s="2"/>
    </row>
    <row r="856" ht="13.5">
      <c r="B856" s="2"/>
    </row>
    <row r="857" ht="13.5">
      <c r="B857" s="2"/>
    </row>
    <row r="858" ht="13.5">
      <c r="B858" s="2"/>
    </row>
    <row r="859" ht="13.5">
      <c r="B859" s="2"/>
    </row>
    <row r="860" ht="13.5">
      <c r="B860" s="2"/>
    </row>
    <row r="861" ht="13.5">
      <c r="B861" s="2"/>
    </row>
    <row r="862" ht="13.5">
      <c r="B862" s="2"/>
    </row>
    <row r="863" ht="13.5">
      <c r="B863" s="2"/>
    </row>
    <row r="864" ht="13.5">
      <c r="B864" s="2"/>
    </row>
    <row r="865" ht="13.5">
      <c r="B865" s="2"/>
    </row>
    <row r="866" ht="13.5">
      <c r="B866" s="2"/>
    </row>
    <row r="867" ht="13.5">
      <c r="B867" s="2"/>
    </row>
    <row r="868" ht="13.5">
      <c r="B868" s="2"/>
    </row>
    <row r="869" ht="13.5">
      <c r="B869" s="2"/>
    </row>
    <row r="870" ht="13.5">
      <c r="B870" s="2"/>
    </row>
    <row r="871" ht="13.5">
      <c r="B871" s="2"/>
    </row>
    <row r="872" ht="13.5">
      <c r="B872" s="2"/>
    </row>
    <row r="873" ht="13.5">
      <c r="B873" s="2"/>
    </row>
    <row r="874" ht="13.5">
      <c r="B874" s="2"/>
    </row>
    <row r="875" ht="13.5">
      <c r="B875" s="2"/>
    </row>
    <row r="876" ht="13.5">
      <c r="B876" s="2"/>
    </row>
    <row r="877" ht="13.5">
      <c r="B877" s="2"/>
    </row>
    <row r="878" ht="13.5">
      <c r="B878" s="2"/>
    </row>
    <row r="879" ht="13.5">
      <c r="B879" s="2"/>
    </row>
    <row r="880" ht="13.5">
      <c r="B880" s="2"/>
    </row>
    <row r="881" ht="13.5">
      <c r="B881" s="2"/>
    </row>
    <row r="882" ht="13.5">
      <c r="B882" s="2"/>
    </row>
    <row r="883" ht="13.5">
      <c r="B883" s="2"/>
    </row>
    <row r="884" ht="13.5">
      <c r="B884" s="2"/>
    </row>
    <row r="885" ht="13.5">
      <c r="B885" s="2"/>
    </row>
    <row r="886" ht="13.5">
      <c r="B886" s="2"/>
    </row>
    <row r="887" ht="13.5">
      <c r="B887" s="2"/>
    </row>
    <row r="888" ht="13.5">
      <c r="B888" s="2"/>
    </row>
    <row r="889" ht="13.5">
      <c r="B889" s="2"/>
    </row>
    <row r="890" ht="13.5">
      <c r="B890" s="2"/>
    </row>
    <row r="891" ht="13.5">
      <c r="B891" s="2"/>
    </row>
    <row r="892" ht="13.5">
      <c r="B892" s="2"/>
    </row>
    <row r="893" ht="13.5">
      <c r="B893" s="2"/>
    </row>
    <row r="894" ht="13.5">
      <c r="B894" s="2"/>
    </row>
    <row r="895" ht="13.5">
      <c r="B895" s="2"/>
    </row>
    <row r="896" ht="13.5">
      <c r="B896" s="2"/>
    </row>
    <row r="897" ht="13.5">
      <c r="B897" s="2"/>
    </row>
    <row r="898" ht="13.5">
      <c r="B898" s="2"/>
    </row>
    <row r="899" ht="13.5">
      <c r="B899" s="2"/>
    </row>
    <row r="900" ht="13.5">
      <c r="B900" s="2"/>
    </row>
    <row r="901" ht="13.5">
      <c r="B901" s="2"/>
    </row>
    <row r="902" ht="13.5">
      <c r="B902" s="2"/>
    </row>
    <row r="903" ht="13.5">
      <c r="B903" s="2"/>
    </row>
    <row r="904" ht="13.5">
      <c r="B904" s="2"/>
    </row>
    <row r="905" ht="13.5">
      <c r="B905" s="2"/>
    </row>
    <row r="906" ht="13.5">
      <c r="B906" s="2"/>
    </row>
    <row r="907" ht="13.5">
      <c r="B907" s="2"/>
    </row>
    <row r="908" ht="13.5">
      <c r="B908" s="2"/>
    </row>
    <row r="909" ht="13.5">
      <c r="B909" s="2"/>
    </row>
    <row r="910" ht="13.5">
      <c r="B910" s="2"/>
    </row>
    <row r="911" ht="13.5">
      <c r="B911" s="2"/>
    </row>
    <row r="912" ht="13.5">
      <c r="B912" s="2"/>
    </row>
    <row r="913" ht="13.5">
      <c r="B913" s="2"/>
    </row>
    <row r="914" ht="13.5">
      <c r="B914" s="2"/>
    </row>
    <row r="915" ht="13.5">
      <c r="B915" s="2"/>
    </row>
    <row r="916" ht="13.5">
      <c r="B916" s="2"/>
    </row>
    <row r="917" ht="13.5">
      <c r="B917" s="2"/>
    </row>
    <row r="918" ht="13.5">
      <c r="B918" s="2"/>
    </row>
    <row r="919" ht="13.5">
      <c r="B919" s="2"/>
    </row>
    <row r="920" ht="13.5">
      <c r="B920" s="2"/>
    </row>
    <row r="921" ht="13.5">
      <c r="B921" s="2"/>
    </row>
    <row r="922" ht="13.5">
      <c r="B922" s="2"/>
    </row>
    <row r="923" ht="13.5">
      <c r="B923" s="2"/>
    </row>
    <row r="924" ht="13.5">
      <c r="B924" s="2"/>
    </row>
    <row r="925" ht="13.5">
      <c r="B925" s="2"/>
    </row>
    <row r="926" ht="13.5">
      <c r="B926" s="2"/>
    </row>
    <row r="927" ht="13.5">
      <c r="B927" s="2"/>
    </row>
    <row r="928" ht="13.5">
      <c r="B928" s="2"/>
    </row>
    <row r="929" ht="13.5">
      <c r="B929" s="2"/>
    </row>
    <row r="930" ht="13.5">
      <c r="B930" s="2"/>
    </row>
    <row r="931" ht="13.5">
      <c r="B931" s="2"/>
    </row>
    <row r="932" ht="13.5">
      <c r="B932" s="2"/>
    </row>
    <row r="933" ht="13.5">
      <c r="B933" s="2"/>
    </row>
    <row r="934" ht="13.5">
      <c r="B934" s="2"/>
    </row>
    <row r="935" ht="13.5">
      <c r="B935" s="2"/>
    </row>
    <row r="936" ht="13.5">
      <c r="B936" s="2"/>
    </row>
    <row r="937" ht="13.5">
      <c r="B937" s="2"/>
    </row>
    <row r="938" ht="13.5">
      <c r="B938" s="2"/>
    </row>
    <row r="939" ht="13.5">
      <c r="B939" s="2"/>
    </row>
    <row r="940" ht="13.5">
      <c r="B940" s="2"/>
    </row>
    <row r="941" ht="13.5">
      <c r="B941" s="2"/>
    </row>
    <row r="942" ht="13.5">
      <c r="B942" s="2"/>
    </row>
    <row r="943" ht="13.5">
      <c r="B943" s="2"/>
    </row>
    <row r="944" ht="13.5">
      <c r="B944" s="2"/>
    </row>
    <row r="945" ht="13.5">
      <c r="B945" s="2"/>
    </row>
    <row r="946" ht="13.5">
      <c r="B946" s="2"/>
    </row>
    <row r="947" ht="13.5">
      <c r="B947" s="2"/>
    </row>
    <row r="948" ht="13.5">
      <c r="B948" s="2"/>
    </row>
    <row r="949" ht="13.5">
      <c r="B949" s="2"/>
    </row>
    <row r="950" ht="13.5">
      <c r="B950" s="2"/>
    </row>
    <row r="951" ht="13.5">
      <c r="B951" s="2"/>
    </row>
    <row r="952" ht="13.5">
      <c r="B952" s="2"/>
    </row>
    <row r="953" ht="13.5">
      <c r="B953" s="2"/>
    </row>
    <row r="954" ht="13.5">
      <c r="B954" s="2"/>
    </row>
    <row r="955" ht="13.5">
      <c r="B955" s="2"/>
    </row>
    <row r="956" ht="13.5">
      <c r="B956" s="2"/>
    </row>
    <row r="957" ht="13.5">
      <c r="B957" s="2"/>
    </row>
    <row r="958" ht="13.5">
      <c r="B958" s="2"/>
    </row>
    <row r="959" ht="13.5">
      <c r="B959" s="2"/>
    </row>
    <row r="960" ht="13.5">
      <c r="B960" s="2"/>
    </row>
    <row r="961" ht="13.5">
      <c r="B961" s="2"/>
    </row>
    <row r="962" ht="13.5">
      <c r="B962" s="2"/>
    </row>
    <row r="963" ht="13.5">
      <c r="B963" s="2"/>
    </row>
    <row r="964" ht="13.5">
      <c r="B964" s="2"/>
    </row>
    <row r="965" ht="13.5">
      <c r="B965" s="2"/>
    </row>
    <row r="966" ht="13.5">
      <c r="B966" s="2"/>
    </row>
    <row r="967" ht="13.5">
      <c r="B967" s="2"/>
    </row>
    <row r="968" ht="13.5">
      <c r="B968" s="2"/>
    </row>
    <row r="969" ht="13.5">
      <c r="B969" s="2"/>
    </row>
    <row r="970" ht="13.5">
      <c r="B970" s="2"/>
    </row>
    <row r="971" ht="13.5">
      <c r="B971" s="2"/>
    </row>
    <row r="972" ht="13.5">
      <c r="B972" s="2"/>
    </row>
    <row r="973" ht="13.5">
      <c r="B973" s="2"/>
    </row>
    <row r="974" ht="13.5">
      <c r="B974" s="2"/>
    </row>
    <row r="975" ht="13.5">
      <c r="B975" s="2"/>
    </row>
    <row r="976" ht="13.5">
      <c r="B976" s="2"/>
    </row>
    <row r="977" ht="13.5">
      <c r="B977" s="2"/>
    </row>
    <row r="978" ht="13.5">
      <c r="B978" s="2"/>
    </row>
    <row r="979" ht="13.5">
      <c r="B979" s="2"/>
    </row>
    <row r="980" ht="13.5">
      <c r="B980" s="2"/>
    </row>
    <row r="981" ht="13.5">
      <c r="B981" s="2"/>
    </row>
    <row r="982" ht="13.5">
      <c r="B982" s="2"/>
    </row>
    <row r="983" ht="13.5">
      <c r="B983" s="2"/>
    </row>
    <row r="984" ht="13.5">
      <c r="B984" s="2"/>
    </row>
    <row r="985" ht="13.5">
      <c r="B985" s="2"/>
    </row>
    <row r="986" ht="13.5">
      <c r="B986" s="2"/>
    </row>
    <row r="987" ht="13.5">
      <c r="B987" s="2"/>
    </row>
    <row r="988" ht="13.5">
      <c r="B988" s="2"/>
    </row>
    <row r="989" ht="13.5">
      <c r="B989" s="2"/>
    </row>
    <row r="990" ht="13.5">
      <c r="B990" s="2"/>
    </row>
    <row r="991" ht="13.5">
      <c r="B991" s="2"/>
    </row>
    <row r="992" ht="13.5">
      <c r="B992" s="2"/>
    </row>
    <row r="993" ht="13.5">
      <c r="B993" s="2"/>
    </row>
    <row r="994" ht="13.5">
      <c r="B994" s="2"/>
    </row>
    <row r="995" ht="13.5">
      <c r="B995" s="2"/>
    </row>
    <row r="996" ht="13.5">
      <c r="B996" s="2"/>
    </row>
    <row r="997" ht="13.5">
      <c r="B997" s="2"/>
    </row>
    <row r="998" ht="13.5">
      <c r="B998" s="2"/>
    </row>
    <row r="999" ht="13.5">
      <c r="B999" s="2"/>
    </row>
    <row r="1000" ht="13.5">
      <c r="B1000" s="2"/>
    </row>
    <row r="1001" ht="13.5">
      <c r="B1001" s="2"/>
    </row>
    <row r="1002" ht="13.5">
      <c r="B1002" s="2"/>
    </row>
    <row r="1003" ht="13.5">
      <c r="B1003" s="2"/>
    </row>
    <row r="1004" ht="13.5">
      <c r="B1004" s="2"/>
    </row>
    <row r="1005" ht="13.5">
      <c r="B1005" s="2"/>
    </row>
    <row r="1006" ht="13.5">
      <c r="B1006" s="2"/>
    </row>
    <row r="1007" ht="13.5">
      <c r="B1007" s="2"/>
    </row>
    <row r="1008" ht="13.5">
      <c r="B1008" s="2"/>
    </row>
    <row r="1009" ht="13.5">
      <c r="B1009" s="2"/>
    </row>
    <row r="1010" ht="13.5">
      <c r="B1010" s="2"/>
    </row>
    <row r="1011" ht="13.5">
      <c r="B1011" s="2"/>
    </row>
    <row r="1012" ht="13.5">
      <c r="B1012" s="2"/>
    </row>
    <row r="1013" ht="13.5">
      <c r="B1013" s="2"/>
    </row>
    <row r="1014" ht="13.5">
      <c r="B1014" s="2"/>
    </row>
    <row r="1015" ht="13.5">
      <c r="B1015" s="2"/>
    </row>
    <row r="1016" ht="13.5">
      <c r="B1016" s="2"/>
    </row>
    <row r="1017" ht="13.5">
      <c r="B1017" s="2"/>
    </row>
    <row r="1018" ht="13.5">
      <c r="B1018" s="2"/>
    </row>
    <row r="1019" ht="13.5">
      <c r="B1019" s="2"/>
    </row>
    <row r="1020" ht="13.5">
      <c r="B1020" s="2"/>
    </row>
    <row r="1021" ht="13.5">
      <c r="B1021" s="2"/>
    </row>
    <row r="1022" ht="13.5">
      <c r="B1022" s="2"/>
    </row>
    <row r="1023" ht="13.5">
      <c r="B1023" s="2"/>
    </row>
    <row r="1024" ht="13.5">
      <c r="B1024" s="2"/>
    </row>
    <row r="1025" ht="13.5">
      <c r="B1025" s="2"/>
    </row>
    <row r="1026" ht="13.5">
      <c r="B1026" s="2"/>
    </row>
    <row r="1027" ht="13.5">
      <c r="B1027" s="2"/>
    </row>
    <row r="1028" ht="13.5">
      <c r="B1028" s="2"/>
    </row>
    <row r="1029" ht="13.5">
      <c r="B1029" s="2"/>
    </row>
    <row r="1030" ht="13.5">
      <c r="B1030" s="2"/>
    </row>
    <row r="1031" ht="13.5">
      <c r="B1031" s="2"/>
    </row>
    <row r="1032" ht="13.5">
      <c r="B1032" s="2"/>
    </row>
    <row r="1033" ht="13.5">
      <c r="B1033" s="2"/>
    </row>
    <row r="1034" ht="13.5">
      <c r="B1034" s="2"/>
    </row>
    <row r="1035" ht="13.5">
      <c r="B1035" s="2"/>
    </row>
    <row r="1036" ht="13.5">
      <c r="B1036" s="2"/>
    </row>
    <row r="1037" ht="13.5">
      <c r="B1037" s="2"/>
    </row>
    <row r="1038" ht="13.5">
      <c r="B1038" s="2"/>
    </row>
    <row r="1039" ht="13.5">
      <c r="B1039" s="2"/>
    </row>
    <row r="1040" ht="13.5">
      <c r="B1040" s="2"/>
    </row>
    <row r="1041" ht="13.5">
      <c r="B1041" s="2"/>
    </row>
    <row r="1042" ht="13.5">
      <c r="B1042" s="2"/>
    </row>
    <row r="1043" ht="13.5">
      <c r="B1043" s="2"/>
    </row>
    <row r="1044" ht="13.5">
      <c r="B1044" s="2"/>
    </row>
    <row r="1045" ht="13.5">
      <c r="B1045" s="2"/>
    </row>
    <row r="1046" ht="13.5">
      <c r="B1046" s="2"/>
    </row>
    <row r="1047" ht="13.5">
      <c r="B1047" s="2"/>
    </row>
    <row r="1048" ht="13.5">
      <c r="B1048" s="2"/>
    </row>
    <row r="1049" ht="13.5">
      <c r="B1049" s="2"/>
    </row>
    <row r="1050" ht="13.5">
      <c r="B1050" s="2"/>
    </row>
    <row r="1051" ht="13.5">
      <c r="B1051" s="2"/>
    </row>
    <row r="1052" ht="13.5">
      <c r="B1052" s="2"/>
    </row>
    <row r="1053" ht="13.5">
      <c r="B1053" s="2"/>
    </row>
    <row r="1054" ht="13.5">
      <c r="B1054" s="2"/>
    </row>
    <row r="1055" ht="13.5">
      <c r="B1055" s="2"/>
    </row>
    <row r="1056" ht="13.5">
      <c r="B1056" s="2"/>
    </row>
    <row r="1057" ht="13.5">
      <c r="B1057" s="2"/>
    </row>
    <row r="1058" ht="13.5">
      <c r="B1058" s="2"/>
    </row>
    <row r="1059" ht="13.5">
      <c r="B1059" s="2"/>
    </row>
    <row r="1060" ht="13.5">
      <c r="B1060" s="2"/>
    </row>
    <row r="1061" ht="13.5">
      <c r="B1061" s="2"/>
    </row>
    <row r="1062" ht="13.5">
      <c r="B1062" s="2"/>
    </row>
    <row r="1063" ht="13.5">
      <c r="B1063" s="2"/>
    </row>
    <row r="1064" ht="13.5">
      <c r="B1064" s="2"/>
    </row>
    <row r="1065" ht="13.5">
      <c r="B1065" s="2"/>
    </row>
    <row r="1066" ht="13.5">
      <c r="B1066" s="2"/>
    </row>
    <row r="1067" ht="13.5">
      <c r="B1067" s="2"/>
    </row>
    <row r="1068" ht="13.5">
      <c r="B1068" s="2"/>
    </row>
    <row r="1069" ht="13.5">
      <c r="B1069" s="2"/>
    </row>
    <row r="1070" ht="13.5">
      <c r="B1070" s="2"/>
    </row>
    <row r="1071" ht="13.5">
      <c r="B1071" s="2"/>
    </row>
    <row r="1072" ht="13.5">
      <c r="B1072" s="2"/>
    </row>
    <row r="1073" ht="13.5">
      <c r="B1073" s="2"/>
    </row>
    <row r="1074" ht="13.5">
      <c r="B1074" s="2"/>
    </row>
    <row r="1075" ht="13.5">
      <c r="B1075" s="2"/>
    </row>
    <row r="1076" ht="13.5">
      <c r="B1076" s="2"/>
    </row>
    <row r="1077" ht="13.5">
      <c r="B1077" s="2"/>
    </row>
    <row r="1078" ht="13.5">
      <c r="B1078" s="2"/>
    </row>
    <row r="1079" ht="13.5">
      <c r="B1079" s="2"/>
    </row>
    <row r="1080" ht="13.5">
      <c r="B1080" s="2"/>
    </row>
    <row r="1081" ht="13.5">
      <c r="B1081" s="2"/>
    </row>
    <row r="1082" ht="13.5">
      <c r="B1082" s="2"/>
    </row>
    <row r="1083" ht="13.5">
      <c r="B1083" s="2"/>
    </row>
    <row r="1084" ht="13.5">
      <c r="B1084" s="2"/>
    </row>
    <row r="1085" ht="13.5">
      <c r="B1085" s="2"/>
    </row>
    <row r="1086" ht="13.5">
      <c r="B1086" s="2"/>
    </row>
    <row r="1087" ht="13.5">
      <c r="B1087" s="2"/>
    </row>
    <row r="1088" ht="13.5">
      <c r="B1088" s="2"/>
    </row>
    <row r="1089" ht="13.5">
      <c r="B1089" s="2"/>
    </row>
    <row r="1090" ht="13.5">
      <c r="B1090" s="2"/>
    </row>
    <row r="1091" ht="13.5">
      <c r="B1091" s="2"/>
    </row>
    <row r="1092" ht="13.5">
      <c r="B1092" s="2"/>
    </row>
    <row r="1093" ht="13.5">
      <c r="B1093" s="2"/>
    </row>
    <row r="1094" ht="13.5">
      <c r="B1094" s="2"/>
    </row>
    <row r="1095" ht="13.5">
      <c r="B1095" s="2"/>
    </row>
    <row r="1096" ht="13.5">
      <c r="B1096" s="2"/>
    </row>
    <row r="1097" ht="13.5">
      <c r="B1097" s="2"/>
    </row>
    <row r="1098" ht="13.5">
      <c r="B1098" s="2"/>
    </row>
    <row r="1099" ht="13.5">
      <c r="B1099" s="2"/>
    </row>
    <row r="1100" ht="13.5">
      <c r="B1100" s="2"/>
    </row>
    <row r="1101" ht="13.5">
      <c r="B1101" s="2"/>
    </row>
    <row r="1102" ht="13.5">
      <c r="B1102" s="2"/>
    </row>
    <row r="1103" ht="13.5">
      <c r="B1103" s="2"/>
    </row>
    <row r="1104" ht="13.5">
      <c r="B1104" s="2"/>
    </row>
    <row r="1105" ht="13.5">
      <c r="B1105" s="2"/>
    </row>
    <row r="1106" ht="13.5">
      <c r="B1106" s="2"/>
    </row>
    <row r="1107" ht="13.5">
      <c r="B1107" s="2"/>
    </row>
    <row r="1108" ht="13.5">
      <c r="B1108" s="2"/>
    </row>
    <row r="1109" ht="13.5">
      <c r="B1109" s="2"/>
    </row>
    <row r="1110" ht="13.5">
      <c r="B1110" s="2"/>
    </row>
    <row r="1111" ht="13.5">
      <c r="B1111" s="2"/>
    </row>
    <row r="1112" ht="13.5">
      <c r="B1112" s="2"/>
    </row>
    <row r="1113" ht="13.5">
      <c r="B1113" s="2"/>
    </row>
    <row r="1114" ht="13.5">
      <c r="B1114" s="2"/>
    </row>
  </sheetData>
  <sheetProtection/>
  <printOptions/>
  <pageMargins left="0.787" right="0.787" top="0.984" bottom="0.984" header="0.512" footer="0.512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B498"/>
  <sheetViews>
    <sheetView zoomScalePageLayoutView="0" workbookViewId="0" topLeftCell="A1">
      <selection activeCell="F11" sqref="F11"/>
    </sheetView>
  </sheetViews>
  <sheetFormatPr defaultColWidth="11.00390625" defaultRowHeight="13.5"/>
  <cols>
    <col min="1" max="16384" width="8.875" style="0" customWidth="1"/>
  </cols>
  <sheetData>
    <row r="1" spans="1:2" ht="13.5">
      <c r="A1" s="10" t="s">
        <v>1073</v>
      </c>
      <c r="B1" s="10" t="s">
        <v>1</v>
      </c>
    </row>
    <row r="2" spans="1:2" ht="13.5">
      <c r="A2" s="11">
        <v>1</v>
      </c>
      <c r="B2" s="13" t="s">
        <v>28</v>
      </c>
    </row>
    <row r="3" spans="1:2" ht="13.5">
      <c r="A3" s="11">
        <v>1</v>
      </c>
      <c r="B3" s="13" t="s">
        <v>124</v>
      </c>
    </row>
    <row r="4" spans="1:2" ht="13.5">
      <c r="A4" s="11">
        <v>1</v>
      </c>
      <c r="B4" s="13" t="s">
        <v>130</v>
      </c>
    </row>
    <row r="5" spans="1:2" ht="13.5">
      <c r="A5" s="11">
        <v>1</v>
      </c>
      <c r="B5" s="13" t="s">
        <v>153</v>
      </c>
    </row>
    <row r="6" spans="1:2" ht="13.5">
      <c r="A6" s="11">
        <v>1</v>
      </c>
      <c r="B6" s="13" t="s">
        <v>180</v>
      </c>
    </row>
    <row r="7" spans="1:2" ht="13.5">
      <c r="A7" s="11">
        <v>1</v>
      </c>
      <c r="B7" s="13" t="s">
        <v>352</v>
      </c>
    </row>
    <row r="8" spans="1:2" ht="13.5">
      <c r="A8" s="11">
        <v>1</v>
      </c>
      <c r="B8" s="13" t="s">
        <v>395</v>
      </c>
    </row>
    <row r="9" spans="1:2" ht="13.5">
      <c r="A9" s="11">
        <v>1</v>
      </c>
      <c r="B9" s="13" t="s">
        <v>449</v>
      </c>
    </row>
    <row r="10" spans="1:2" ht="13.5">
      <c r="A10" s="11">
        <v>1</v>
      </c>
      <c r="B10" s="13" t="s">
        <v>576</v>
      </c>
    </row>
    <row r="11" spans="1:2" ht="13.5">
      <c r="A11" s="11">
        <v>1</v>
      </c>
      <c r="B11" s="13" t="s">
        <v>678</v>
      </c>
    </row>
    <row r="12" spans="1:2" ht="13.5">
      <c r="A12" s="11">
        <v>1</v>
      </c>
      <c r="B12" s="13" t="s">
        <v>725</v>
      </c>
    </row>
    <row r="13" spans="1:2" ht="13.5">
      <c r="A13" s="11">
        <v>1</v>
      </c>
      <c r="B13" s="13" t="s">
        <v>860</v>
      </c>
    </row>
    <row r="14" spans="1:2" ht="13.5">
      <c r="A14" s="11">
        <v>1</v>
      </c>
      <c r="B14" s="13" t="s">
        <v>878</v>
      </c>
    </row>
    <row r="15" spans="1:2" ht="13.5">
      <c r="A15" s="11">
        <v>1</v>
      </c>
      <c r="B15" s="13" t="s">
        <v>915</v>
      </c>
    </row>
    <row r="16" spans="1:2" ht="13.5">
      <c r="A16" s="11">
        <v>1</v>
      </c>
      <c r="B16" s="13" t="s">
        <v>968</v>
      </c>
    </row>
    <row r="17" spans="1:2" ht="13.5">
      <c r="A17" s="11">
        <v>1</v>
      </c>
      <c r="B17" s="13" t="s">
        <v>1016</v>
      </c>
    </row>
    <row r="18" spans="1:2" ht="13.5">
      <c r="A18" s="11">
        <v>1</v>
      </c>
      <c r="B18" s="13" t="s">
        <v>1030</v>
      </c>
    </row>
    <row r="19" spans="1:2" ht="13.5">
      <c r="A19" s="11">
        <v>1</v>
      </c>
      <c r="B19" s="13" t="s">
        <v>1032</v>
      </c>
    </row>
    <row r="20" spans="1:2" ht="13.5">
      <c r="A20" s="11">
        <v>1</v>
      </c>
      <c r="B20" s="13" t="s">
        <v>1034</v>
      </c>
    </row>
    <row r="21" spans="1:2" ht="13.5">
      <c r="A21" s="11">
        <v>1</v>
      </c>
      <c r="B21" s="13" t="s">
        <v>1038</v>
      </c>
    </row>
    <row r="22" spans="1:2" ht="13.5">
      <c r="A22" s="11">
        <v>1</v>
      </c>
      <c r="B22" s="13" t="s">
        <v>1050</v>
      </c>
    </row>
    <row r="23" spans="1:2" ht="13.5">
      <c r="A23" s="11">
        <v>2</v>
      </c>
      <c r="B23" s="13" t="s">
        <v>150</v>
      </c>
    </row>
    <row r="24" spans="1:2" ht="13.5">
      <c r="A24" s="11">
        <v>2</v>
      </c>
      <c r="B24" s="13" t="s">
        <v>364</v>
      </c>
    </row>
    <row r="25" spans="1:2" ht="13.5">
      <c r="A25" s="11">
        <v>2</v>
      </c>
      <c r="B25" s="13" t="s">
        <v>594</v>
      </c>
    </row>
    <row r="26" spans="1:2" ht="13.5">
      <c r="A26" s="11">
        <v>2</v>
      </c>
      <c r="B26" s="13" t="s">
        <v>673</v>
      </c>
    </row>
    <row r="27" spans="1:2" ht="13.5">
      <c r="A27" s="11">
        <v>2</v>
      </c>
      <c r="B27" s="13" t="s">
        <v>929</v>
      </c>
    </row>
    <row r="28" spans="1:2" ht="13.5">
      <c r="A28" s="11">
        <v>2</v>
      </c>
      <c r="B28" s="13" t="s">
        <v>1014</v>
      </c>
    </row>
    <row r="29" spans="1:2" ht="13.5">
      <c r="A29" s="11"/>
      <c r="B29" s="13"/>
    </row>
    <row r="30" spans="1:2" ht="13.5">
      <c r="A30" s="11"/>
      <c r="B30" s="13"/>
    </row>
    <row r="31" spans="1:2" ht="13.5">
      <c r="A31" s="11"/>
      <c r="B31" s="13"/>
    </row>
    <row r="32" spans="1:2" ht="13.5">
      <c r="A32" s="11"/>
      <c r="B32" s="13"/>
    </row>
    <row r="33" spans="1:2" ht="13.5">
      <c r="A33" s="11"/>
      <c r="B33" s="13"/>
    </row>
    <row r="34" spans="1:2" ht="13.5">
      <c r="A34" s="11"/>
      <c r="B34" s="13"/>
    </row>
    <row r="35" spans="1:2" ht="13.5">
      <c r="A35" s="11"/>
      <c r="B35" s="13"/>
    </row>
    <row r="36" spans="1:2" ht="13.5">
      <c r="A36" s="11"/>
      <c r="B36" s="13"/>
    </row>
    <row r="37" spans="1:2" ht="13.5">
      <c r="A37" s="11"/>
      <c r="B37" s="13"/>
    </row>
    <row r="38" spans="1:2" ht="13.5">
      <c r="A38" s="11"/>
      <c r="B38" s="13"/>
    </row>
    <row r="39" spans="1:2" ht="13.5">
      <c r="A39" s="11"/>
      <c r="B39" s="13"/>
    </row>
    <row r="40" spans="1:2" ht="13.5">
      <c r="A40" s="11"/>
      <c r="B40" s="13"/>
    </row>
    <row r="41" spans="1:2" ht="13.5">
      <c r="A41" s="11"/>
      <c r="B41" s="13"/>
    </row>
    <row r="42" spans="1:2" ht="13.5">
      <c r="A42" s="11"/>
      <c r="B42" s="13"/>
    </row>
    <row r="43" spans="1:2" ht="13.5">
      <c r="A43" s="11"/>
      <c r="B43" s="13"/>
    </row>
    <row r="44" spans="1:2" ht="13.5">
      <c r="A44" s="11"/>
      <c r="B44" s="13"/>
    </row>
    <row r="45" spans="1:2" ht="13.5">
      <c r="A45" s="11"/>
      <c r="B45" s="13"/>
    </row>
    <row r="46" spans="1:2" ht="13.5">
      <c r="A46" s="11"/>
      <c r="B46" s="13"/>
    </row>
    <row r="47" spans="1:2" ht="13.5">
      <c r="A47" s="11"/>
      <c r="B47" s="13"/>
    </row>
    <row r="48" spans="1:2" ht="13.5">
      <c r="A48" s="11"/>
      <c r="B48" s="13"/>
    </row>
    <row r="49" spans="1:2" ht="13.5">
      <c r="A49" s="11"/>
      <c r="B49" s="13"/>
    </row>
    <row r="50" spans="1:2" ht="13.5">
      <c r="A50" s="11"/>
      <c r="B50" s="13"/>
    </row>
    <row r="51" spans="1:2" ht="13.5">
      <c r="A51" s="11"/>
      <c r="B51" s="13"/>
    </row>
    <row r="52" spans="1:2" ht="13.5">
      <c r="A52" s="11"/>
      <c r="B52" s="13"/>
    </row>
    <row r="53" spans="1:2" ht="13.5">
      <c r="A53" s="11"/>
      <c r="B53" s="13"/>
    </row>
    <row r="54" spans="1:2" ht="13.5">
      <c r="A54" s="11"/>
      <c r="B54" s="13"/>
    </row>
    <row r="55" spans="1:2" ht="13.5">
      <c r="A55" s="11"/>
      <c r="B55" s="13"/>
    </row>
    <row r="56" spans="1:2" ht="13.5">
      <c r="A56" s="11"/>
      <c r="B56" s="13"/>
    </row>
    <row r="57" spans="1:2" ht="13.5">
      <c r="A57" s="11"/>
      <c r="B57" s="13"/>
    </row>
    <row r="58" spans="1:2" ht="13.5">
      <c r="A58" s="11"/>
      <c r="B58" s="13"/>
    </row>
    <row r="59" spans="1:2" ht="13.5">
      <c r="A59" s="11"/>
      <c r="B59" s="13"/>
    </row>
    <row r="60" spans="1:2" ht="13.5">
      <c r="A60" s="11"/>
      <c r="B60" s="13"/>
    </row>
    <row r="61" spans="1:2" ht="13.5">
      <c r="A61" s="11"/>
      <c r="B61" s="13"/>
    </row>
    <row r="62" spans="1:2" ht="13.5">
      <c r="A62" s="11"/>
      <c r="B62" s="13"/>
    </row>
    <row r="63" spans="1:2" ht="13.5">
      <c r="A63" s="11"/>
      <c r="B63" s="13"/>
    </row>
    <row r="64" spans="1:2" ht="13.5">
      <c r="A64" s="11"/>
      <c r="B64" s="13"/>
    </row>
    <row r="65" spans="1:2" ht="13.5">
      <c r="A65" s="11"/>
      <c r="B65" s="13"/>
    </row>
    <row r="66" spans="1:2" ht="13.5">
      <c r="A66" s="11"/>
      <c r="B66" s="13"/>
    </row>
    <row r="67" spans="1:2" ht="13.5">
      <c r="A67" s="11"/>
      <c r="B67" s="13"/>
    </row>
    <row r="68" spans="1:2" ht="13.5">
      <c r="A68" s="11"/>
      <c r="B68" s="13"/>
    </row>
    <row r="69" spans="1:2" ht="13.5">
      <c r="A69" s="11"/>
      <c r="B69" s="13"/>
    </row>
    <row r="70" spans="1:2" ht="13.5">
      <c r="A70" s="11"/>
      <c r="B70" s="13"/>
    </row>
    <row r="71" spans="1:2" ht="13.5">
      <c r="A71" s="11"/>
      <c r="B71" s="13"/>
    </row>
    <row r="72" spans="1:2" ht="13.5">
      <c r="A72" s="11"/>
      <c r="B72" s="13"/>
    </row>
    <row r="73" spans="1:2" ht="13.5">
      <c r="A73" s="11"/>
      <c r="B73" s="13"/>
    </row>
    <row r="74" spans="1:2" ht="13.5">
      <c r="A74" s="11"/>
      <c r="B74" s="13"/>
    </row>
    <row r="75" spans="1:2" ht="13.5">
      <c r="A75" s="11"/>
      <c r="B75" s="13"/>
    </row>
    <row r="76" spans="1:2" ht="13.5">
      <c r="A76" s="11"/>
      <c r="B76" s="13"/>
    </row>
    <row r="77" spans="1:2" ht="13.5">
      <c r="A77" s="11"/>
      <c r="B77" s="13"/>
    </row>
    <row r="78" spans="1:2" ht="13.5">
      <c r="A78" s="11"/>
      <c r="B78" s="13"/>
    </row>
    <row r="79" spans="1:2" ht="13.5">
      <c r="A79" s="11"/>
      <c r="B79" s="13"/>
    </row>
    <row r="80" spans="1:2" ht="13.5">
      <c r="A80" s="11"/>
      <c r="B80" s="13"/>
    </row>
    <row r="81" spans="1:2" ht="13.5">
      <c r="A81" s="11"/>
      <c r="B81" s="13"/>
    </row>
    <row r="82" spans="1:2" ht="13.5">
      <c r="A82" s="11"/>
      <c r="B82" s="13"/>
    </row>
    <row r="83" spans="1:2" ht="13.5">
      <c r="A83" s="11"/>
      <c r="B83" s="13"/>
    </row>
    <row r="84" spans="1:2" ht="13.5">
      <c r="A84" s="11"/>
      <c r="B84" s="13"/>
    </row>
    <row r="85" spans="1:2" ht="13.5">
      <c r="A85" s="11"/>
      <c r="B85" s="13"/>
    </row>
    <row r="86" spans="1:2" ht="13.5">
      <c r="A86" s="11"/>
      <c r="B86" s="13"/>
    </row>
    <row r="87" spans="1:2" ht="13.5">
      <c r="A87" s="11"/>
      <c r="B87" s="13"/>
    </row>
    <row r="88" spans="1:2" ht="13.5">
      <c r="A88" s="11"/>
      <c r="B88" s="13"/>
    </row>
    <row r="89" spans="1:2" ht="13.5">
      <c r="A89" s="11"/>
      <c r="B89" s="13"/>
    </row>
    <row r="90" spans="1:2" ht="13.5">
      <c r="A90" s="11"/>
      <c r="B90" s="13"/>
    </row>
    <row r="91" spans="1:2" ht="13.5">
      <c r="A91" s="11"/>
      <c r="B91" s="13"/>
    </row>
    <row r="92" spans="1:2" ht="13.5">
      <c r="A92" s="11"/>
      <c r="B92" s="13"/>
    </row>
    <row r="93" spans="1:2" ht="13.5">
      <c r="A93" s="11"/>
      <c r="B93" s="13"/>
    </row>
    <row r="94" spans="1:2" ht="13.5">
      <c r="A94" s="11"/>
      <c r="B94" s="13"/>
    </row>
    <row r="95" spans="1:2" ht="13.5">
      <c r="A95" s="11"/>
      <c r="B95" s="13"/>
    </row>
    <row r="96" spans="1:2" ht="13.5">
      <c r="A96" s="11"/>
      <c r="B96" s="13"/>
    </row>
    <row r="97" spans="1:2" ht="13.5">
      <c r="A97" s="11"/>
      <c r="B97" s="13"/>
    </row>
    <row r="98" spans="1:2" ht="13.5">
      <c r="A98" s="11"/>
      <c r="B98" s="13"/>
    </row>
    <row r="99" spans="1:2" ht="13.5">
      <c r="A99" s="11"/>
      <c r="B99" s="13"/>
    </row>
    <row r="100" spans="1:2" ht="13.5">
      <c r="A100" s="11"/>
      <c r="B100" s="13"/>
    </row>
    <row r="101" spans="1:2" ht="13.5">
      <c r="A101" s="11"/>
      <c r="B101" s="13"/>
    </row>
    <row r="102" spans="1:2" ht="13.5">
      <c r="A102" s="11"/>
      <c r="B102" s="13"/>
    </row>
    <row r="103" spans="1:2" ht="13.5">
      <c r="A103" s="11"/>
      <c r="B103" s="13"/>
    </row>
    <row r="104" spans="1:2" ht="13.5">
      <c r="A104" s="11"/>
      <c r="B104" s="13"/>
    </row>
    <row r="105" spans="1:2" ht="13.5">
      <c r="A105" s="11"/>
      <c r="B105" s="13"/>
    </row>
    <row r="106" spans="1:2" ht="13.5">
      <c r="A106" s="11"/>
      <c r="B106" s="13"/>
    </row>
    <row r="107" spans="1:2" ht="13.5">
      <c r="A107" s="11"/>
      <c r="B107" s="13"/>
    </row>
    <row r="108" spans="1:2" ht="13.5">
      <c r="A108" s="11"/>
      <c r="B108" s="13"/>
    </row>
    <row r="109" spans="1:2" ht="13.5">
      <c r="A109" s="11"/>
      <c r="B109" s="13"/>
    </row>
    <row r="110" spans="1:2" ht="13.5">
      <c r="A110" s="11"/>
      <c r="B110" s="13"/>
    </row>
    <row r="111" spans="1:2" ht="13.5">
      <c r="A111" s="11"/>
      <c r="B111" s="13"/>
    </row>
    <row r="112" spans="1:2" ht="13.5">
      <c r="A112" s="11"/>
      <c r="B112" s="13"/>
    </row>
    <row r="113" spans="1:2" ht="13.5">
      <c r="A113" s="11"/>
      <c r="B113" s="13"/>
    </row>
    <row r="114" spans="1:2" ht="13.5">
      <c r="A114" s="11"/>
      <c r="B114" s="13"/>
    </row>
    <row r="115" spans="1:2" ht="13.5">
      <c r="A115" s="11"/>
      <c r="B115" s="13"/>
    </row>
    <row r="116" spans="1:2" ht="13.5">
      <c r="A116" s="11"/>
      <c r="B116" s="13"/>
    </row>
    <row r="117" spans="1:2" ht="13.5">
      <c r="A117" s="11"/>
      <c r="B117" s="13"/>
    </row>
    <row r="118" spans="1:2" ht="13.5">
      <c r="A118" s="11"/>
      <c r="B118" s="13"/>
    </row>
    <row r="119" spans="1:2" ht="13.5">
      <c r="A119" s="11"/>
      <c r="B119" s="13"/>
    </row>
    <row r="120" spans="1:2" ht="13.5">
      <c r="A120" s="11"/>
      <c r="B120" s="13"/>
    </row>
    <row r="121" spans="1:2" ht="13.5">
      <c r="A121" s="11"/>
      <c r="B121" s="13"/>
    </row>
    <row r="122" spans="1:2" ht="13.5">
      <c r="A122" s="11"/>
      <c r="B122" s="13"/>
    </row>
    <row r="123" spans="1:2" ht="13.5">
      <c r="A123" s="11"/>
      <c r="B123" s="13"/>
    </row>
    <row r="124" spans="1:2" ht="13.5">
      <c r="A124" s="11"/>
      <c r="B124" s="13"/>
    </row>
    <row r="125" spans="1:2" ht="13.5">
      <c r="A125" s="11"/>
      <c r="B125" s="13"/>
    </row>
    <row r="126" spans="1:2" ht="13.5">
      <c r="A126" s="11"/>
      <c r="B126" s="13"/>
    </row>
    <row r="127" spans="1:2" ht="13.5">
      <c r="A127" s="11"/>
      <c r="B127" s="13"/>
    </row>
    <row r="128" spans="1:2" ht="13.5">
      <c r="A128" s="11"/>
      <c r="B128" s="13"/>
    </row>
    <row r="129" spans="1:2" ht="13.5">
      <c r="A129" s="11"/>
      <c r="B129" s="13"/>
    </row>
    <row r="130" spans="1:2" ht="13.5">
      <c r="A130" s="11"/>
      <c r="B130" s="13"/>
    </row>
    <row r="131" spans="1:2" ht="13.5">
      <c r="A131" s="11"/>
      <c r="B131" s="13"/>
    </row>
    <row r="132" spans="1:2" ht="13.5">
      <c r="A132" s="11"/>
      <c r="B132" s="13"/>
    </row>
    <row r="133" spans="1:2" ht="13.5">
      <c r="A133" s="11"/>
      <c r="B133" s="13"/>
    </row>
    <row r="134" spans="1:2" ht="13.5">
      <c r="A134" s="11"/>
      <c r="B134" s="13"/>
    </row>
    <row r="135" spans="1:2" ht="13.5">
      <c r="A135" s="11"/>
      <c r="B135" s="13"/>
    </row>
    <row r="136" spans="1:2" ht="13.5">
      <c r="A136" s="11"/>
      <c r="B136" s="13"/>
    </row>
    <row r="137" spans="1:2" ht="13.5">
      <c r="A137" s="11"/>
      <c r="B137" s="13"/>
    </row>
    <row r="138" spans="1:2" ht="13.5">
      <c r="A138" s="11"/>
      <c r="B138" s="13"/>
    </row>
    <row r="139" spans="1:2" ht="13.5">
      <c r="A139" s="11"/>
      <c r="B139" s="13"/>
    </row>
    <row r="140" spans="1:2" ht="13.5">
      <c r="A140" s="11"/>
      <c r="B140" s="13"/>
    </row>
    <row r="141" spans="1:2" ht="13.5">
      <c r="A141" s="11"/>
      <c r="B141" s="13"/>
    </row>
    <row r="142" spans="1:2" ht="13.5">
      <c r="A142" s="11"/>
      <c r="B142" s="13"/>
    </row>
    <row r="143" spans="1:2" ht="13.5">
      <c r="A143" s="11"/>
      <c r="B143" s="13"/>
    </row>
    <row r="144" spans="1:2" ht="13.5">
      <c r="A144" s="11"/>
      <c r="B144" s="13"/>
    </row>
    <row r="145" spans="1:2" ht="13.5">
      <c r="A145" s="11"/>
      <c r="B145" s="13"/>
    </row>
    <row r="146" spans="1:2" ht="13.5">
      <c r="A146" s="11"/>
      <c r="B146" s="13"/>
    </row>
    <row r="147" spans="1:2" ht="13.5">
      <c r="A147" s="11"/>
      <c r="B147" s="13"/>
    </row>
    <row r="148" spans="1:2" ht="13.5">
      <c r="A148" s="11"/>
      <c r="B148" s="13"/>
    </row>
    <row r="149" spans="1:2" ht="13.5">
      <c r="A149" s="11"/>
      <c r="B149" s="13"/>
    </row>
    <row r="150" spans="1:2" ht="13.5">
      <c r="A150" s="11"/>
      <c r="B150" s="13"/>
    </row>
    <row r="151" spans="1:2" ht="13.5">
      <c r="A151" s="11"/>
      <c r="B151" s="13"/>
    </row>
    <row r="152" spans="1:2" ht="13.5">
      <c r="A152" s="11"/>
      <c r="B152" s="13"/>
    </row>
    <row r="153" spans="1:2" ht="13.5">
      <c r="A153" s="11"/>
      <c r="B153" s="13"/>
    </row>
    <row r="154" spans="1:2" ht="13.5">
      <c r="A154" s="11"/>
      <c r="B154" s="13"/>
    </row>
    <row r="155" spans="1:2" ht="13.5">
      <c r="A155" s="11"/>
      <c r="B155" s="13"/>
    </row>
    <row r="156" spans="1:2" ht="13.5">
      <c r="A156" s="11"/>
      <c r="B156" s="13"/>
    </row>
    <row r="157" spans="1:2" ht="13.5">
      <c r="A157" s="11"/>
      <c r="B157" s="13"/>
    </row>
    <row r="158" spans="1:2" ht="13.5">
      <c r="A158" s="11"/>
      <c r="B158" s="13"/>
    </row>
    <row r="159" spans="1:2" ht="13.5">
      <c r="A159" s="11"/>
      <c r="B159" s="13"/>
    </row>
    <row r="160" spans="1:2" ht="13.5">
      <c r="A160" s="11"/>
      <c r="B160" s="13"/>
    </row>
    <row r="161" spans="1:2" ht="13.5">
      <c r="A161" s="11"/>
      <c r="B161" s="13"/>
    </row>
    <row r="162" spans="1:2" ht="13.5">
      <c r="A162" s="11"/>
      <c r="B162" s="13"/>
    </row>
    <row r="163" spans="1:2" ht="13.5">
      <c r="A163" s="11"/>
      <c r="B163" s="13"/>
    </row>
    <row r="164" spans="1:2" ht="13.5">
      <c r="A164" s="11"/>
      <c r="B164" s="13"/>
    </row>
    <row r="165" spans="1:2" ht="13.5">
      <c r="A165" s="11"/>
      <c r="B165" s="13"/>
    </row>
    <row r="166" spans="1:2" ht="13.5">
      <c r="A166" s="11"/>
      <c r="B166" s="13"/>
    </row>
    <row r="167" spans="1:2" ht="13.5">
      <c r="A167" s="11"/>
      <c r="B167" s="13"/>
    </row>
    <row r="168" spans="1:2" ht="13.5">
      <c r="A168" s="11"/>
      <c r="B168" s="13"/>
    </row>
    <row r="169" spans="1:2" ht="13.5">
      <c r="A169" s="11"/>
      <c r="B169" s="13"/>
    </row>
    <row r="170" spans="1:2" ht="13.5">
      <c r="A170" s="11"/>
      <c r="B170" s="13"/>
    </row>
    <row r="171" spans="1:2" ht="13.5">
      <c r="A171" s="11"/>
      <c r="B171" s="13"/>
    </row>
    <row r="172" spans="1:2" ht="13.5">
      <c r="A172" s="11"/>
      <c r="B172" s="13"/>
    </row>
    <row r="173" spans="1:2" ht="13.5">
      <c r="A173" s="11"/>
      <c r="B173" s="13"/>
    </row>
    <row r="174" spans="1:2" ht="13.5">
      <c r="A174" s="11"/>
      <c r="B174" s="13"/>
    </row>
    <row r="175" spans="1:2" ht="13.5">
      <c r="A175" s="11"/>
      <c r="B175" s="13"/>
    </row>
    <row r="176" spans="1:2" ht="13.5">
      <c r="A176" s="11"/>
      <c r="B176" s="13"/>
    </row>
    <row r="177" spans="1:2" ht="13.5">
      <c r="A177" s="11"/>
      <c r="B177" s="13"/>
    </row>
    <row r="178" spans="1:2" ht="13.5">
      <c r="A178" s="11"/>
      <c r="B178" s="13"/>
    </row>
    <row r="179" spans="1:2" ht="13.5">
      <c r="A179" s="11"/>
      <c r="B179" s="13"/>
    </row>
    <row r="180" spans="1:2" ht="13.5">
      <c r="A180" s="11"/>
      <c r="B180" s="13"/>
    </row>
    <row r="181" spans="1:2" ht="13.5">
      <c r="A181" s="11"/>
      <c r="B181" s="13"/>
    </row>
    <row r="182" spans="1:2" ht="13.5">
      <c r="A182" s="11"/>
      <c r="B182" s="13"/>
    </row>
    <row r="183" spans="1:2" ht="13.5">
      <c r="A183" s="11"/>
      <c r="B183" s="13"/>
    </row>
    <row r="184" spans="1:2" ht="13.5">
      <c r="A184" s="11"/>
      <c r="B184" s="13"/>
    </row>
    <row r="185" spans="1:2" ht="13.5">
      <c r="A185" s="11"/>
      <c r="B185" s="13"/>
    </row>
    <row r="186" spans="1:2" ht="13.5">
      <c r="A186" s="11"/>
      <c r="B186" s="13"/>
    </row>
    <row r="187" spans="1:2" ht="13.5">
      <c r="A187" s="11"/>
      <c r="B187" s="13"/>
    </row>
    <row r="188" spans="1:2" ht="13.5">
      <c r="A188" s="11"/>
      <c r="B188" s="13"/>
    </row>
    <row r="189" spans="1:2" ht="13.5">
      <c r="A189" s="11"/>
      <c r="B189" s="13"/>
    </row>
    <row r="190" spans="1:2" ht="13.5">
      <c r="A190" s="11"/>
      <c r="B190" s="13"/>
    </row>
    <row r="191" spans="1:2" ht="13.5">
      <c r="A191" s="11"/>
      <c r="B191" s="13"/>
    </row>
    <row r="192" spans="1:2" ht="13.5">
      <c r="A192" s="11"/>
      <c r="B192" s="13"/>
    </row>
    <row r="193" spans="1:2" ht="13.5">
      <c r="A193" s="11"/>
      <c r="B193" s="13"/>
    </row>
    <row r="194" spans="1:2" ht="13.5">
      <c r="A194" s="11"/>
      <c r="B194" s="13"/>
    </row>
    <row r="195" spans="1:2" ht="13.5">
      <c r="A195" s="11"/>
      <c r="B195" s="13"/>
    </row>
    <row r="196" spans="1:2" ht="13.5">
      <c r="A196" s="11"/>
      <c r="B196" s="13"/>
    </row>
    <row r="197" spans="1:2" ht="13.5">
      <c r="A197" s="11"/>
      <c r="B197" s="13"/>
    </row>
    <row r="198" spans="1:2" ht="13.5">
      <c r="A198" s="11"/>
      <c r="B198" s="13"/>
    </row>
    <row r="199" spans="1:2" ht="13.5">
      <c r="A199" s="11"/>
      <c r="B199" s="13"/>
    </row>
    <row r="200" spans="1:2" ht="13.5">
      <c r="A200" s="11"/>
      <c r="B200" s="13"/>
    </row>
    <row r="201" spans="1:2" ht="13.5">
      <c r="A201" s="11"/>
      <c r="B201" s="13"/>
    </row>
    <row r="202" spans="1:2" ht="13.5">
      <c r="A202" s="11"/>
      <c r="B202" s="13"/>
    </row>
    <row r="203" spans="1:2" ht="13.5">
      <c r="A203" s="11"/>
      <c r="B203" s="13"/>
    </row>
    <row r="204" spans="1:2" ht="13.5">
      <c r="A204" s="11"/>
      <c r="B204" s="13"/>
    </row>
    <row r="205" spans="1:2" ht="13.5">
      <c r="A205" s="11"/>
      <c r="B205" s="13"/>
    </row>
    <row r="206" spans="1:2" ht="13.5">
      <c r="A206" s="11"/>
      <c r="B206" s="13"/>
    </row>
    <row r="207" spans="1:2" ht="13.5">
      <c r="A207" s="11"/>
      <c r="B207" s="13"/>
    </row>
    <row r="208" spans="1:2" ht="13.5">
      <c r="A208" s="11"/>
      <c r="B208" s="13"/>
    </row>
    <row r="209" spans="1:2" ht="13.5">
      <c r="A209" s="11"/>
      <c r="B209" s="13"/>
    </row>
    <row r="210" spans="1:2" ht="13.5">
      <c r="A210" s="11"/>
      <c r="B210" s="13"/>
    </row>
    <row r="211" spans="1:2" ht="13.5">
      <c r="A211" s="11"/>
      <c r="B211" s="13"/>
    </row>
    <row r="212" spans="1:2" ht="13.5">
      <c r="A212" s="11"/>
      <c r="B212" s="13"/>
    </row>
    <row r="213" spans="1:2" ht="13.5">
      <c r="A213" s="11"/>
      <c r="B213" s="13"/>
    </row>
    <row r="214" spans="1:2" ht="13.5">
      <c r="A214" s="11"/>
      <c r="B214" s="13"/>
    </row>
    <row r="215" spans="1:2" ht="13.5">
      <c r="A215" s="11"/>
      <c r="B215" s="13"/>
    </row>
    <row r="216" spans="1:2" ht="13.5">
      <c r="A216" s="11"/>
      <c r="B216" s="13"/>
    </row>
    <row r="217" spans="1:2" ht="13.5">
      <c r="A217" s="11"/>
      <c r="B217" s="13"/>
    </row>
    <row r="218" spans="1:2" ht="13.5">
      <c r="A218" s="11"/>
      <c r="B218" s="13"/>
    </row>
    <row r="219" spans="1:2" ht="13.5">
      <c r="A219" s="11"/>
      <c r="B219" s="13"/>
    </row>
    <row r="220" spans="1:2" ht="13.5">
      <c r="A220" s="11"/>
      <c r="B220" s="13"/>
    </row>
    <row r="221" spans="1:2" ht="13.5">
      <c r="A221" s="11"/>
      <c r="B221" s="13"/>
    </row>
    <row r="222" spans="1:2" ht="13.5">
      <c r="A222" s="11"/>
      <c r="B222" s="13"/>
    </row>
    <row r="223" spans="1:2" ht="13.5">
      <c r="A223" s="11"/>
      <c r="B223" s="13"/>
    </row>
    <row r="224" spans="1:2" ht="13.5">
      <c r="A224" s="11"/>
      <c r="B224" s="13"/>
    </row>
    <row r="225" spans="1:2" ht="13.5">
      <c r="A225" s="11"/>
      <c r="B225" s="13"/>
    </row>
    <row r="226" spans="1:2" ht="13.5">
      <c r="A226" s="11"/>
      <c r="B226" s="13"/>
    </row>
    <row r="227" spans="1:2" ht="13.5">
      <c r="A227" s="11"/>
      <c r="B227" s="13"/>
    </row>
    <row r="228" spans="1:2" ht="13.5">
      <c r="A228" s="11"/>
      <c r="B228" s="13"/>
    </row>
    <row r="229" spans="1:2" ht="13.5">
      <c r="A229" s="11"/>
      <c r="B229" s="13"/>
    </row>
    <row r="230" spans="1:2" ht="13.5">
      <c r="A230" s="11"/>
      <c r="B230" s="13"/>
    </row>
    <row r="231" spans="1:2" ht="13.5">
      <c r="A231" s="11"/>
      <c r="B231" s="13"/>
    </row>
    <row r="232" spans="1:2" ht="13.5">
      <c r="A232" s="11"/>
      <c r="B232" s="13"/>
    </row>
    <row r="233" spans="1:2" ht="13.5">
      <c r="A233" s="11"/>
      <c r="B233" s="13"/>
    </row>
    <row r="234" spans="1:2" ht="13.5">
      <c r="A234" s="11"/>
      <c r="B234" s="13"/>
    </row>
    <row r="235" spans="1:2" ht="13.5">
      <c r="A235" s="11"/>
      <c r="B235" s="13"/>
    </row>
    <row r="236" spans="1:2" ht="13.5">
      <c r="A236" s="11"/>
      <c r="B236" s="13"/>
    </row>
    <row r="237" spans="1:2" ht="13.5">
      <c r="A237" s="11"/>
      <c r="B237" s="13"/>
    </row>
    <row r="238" spans="1:2" ht="13.5">
      <c r="A238" s="11"/>
      <c r="B238" s="13"/>
    </row>
    <row r="239" spans="1:2" ht="13.5">
      <c r="A239" s="11"/>
      <c r="B239" s="13"/>
    </row>
    <row r="240" spans="1:2" ht="13.5">
      <c r="A240" s="11"/>
      <c r="B240" s="13"/>
    </row>
    <row r="241" spans="1:2" ht="13.5">
      <c r="A241" s="11"/>
      <c r="B241" s="13"/>
    </row>
    <row r="242" spans="1:2" ht="13.5">
      <c r="A242" s="11"/>
      <c r="B242" s="13"/>
    </row>
    <row r="243" spans="1:2" ht="13.5">
      <c r="A243" s="11"/>
      <c r="B243" s="13"/>
    </row>
    <row r="244" spans="1:2" ht="13.5">
      <c r="A244" s="11"/>
      <c r="B244" s="13"/>
    </row>
    <row r="245" spans="1:2" ht="13.5">
      <c r="A245" s="11"/>
      <c r="B245" s="13"/>
    </row>
    <row r="246" spans="1:2" ht="13.5">
      <c r="A246" s="11"/>
      <c r="B246" s="13"/>
    </row>
    <row r="247" spans="1:2" ht="13.5">
      <c r="A247" s="11"/>
      <c r="B247" s="13"/>
    </row>
    <row r="248" spans="1:2" ht="13.5">
      <c r="A248" s="11"/>
      <c r="B248" s="13"/>
    </row>
    <row r="249" spans="1:2" ht="13.5">
      <c r="A249" s="11"/>
      <c r="B249" s="13"/>
    </row>
    <row r="250" spans="1:2" ht="13.5">
      <c r="A250" s="11"/>
      <c r="B250" s="13"/>
    </row>
    <row r="251" spans="1:2" ht="13.5">
      <c r="A251" s="11"/>
      <c r="B251" s="13"/>
    </row>
    <row r="252" spans="1:2" ht="13.5">
      <c r="A252" s="11"/>
      <c r="B252" s="13"/>
    </row>
    <row r="253" spans="1:2" ht="13.5">
      <c r="A253" s="11"/>
      <c r="B253" s="13"/>
    </row>
    <row r="254" spans="1:2" ht="13.5">
      <c r="A254" s="11"/>
      <c r="B254" s="13"/>
    </row>
    <row r="255" spans="1:2" ht="13.5">
      <c r="A255" s="11"/>
      <c r="B255" s="13"/>
    </row>
    <row r="256" spans="1:2" ht="13.5">
      <c r="A256" s="11"/>
      <c r="B256" s="13"/>
    </row>
    <row r="257" spans="1:2" ht="13.5">
      <c r="A257" s="11"/>
      <c r="B257" s="13"/>
    </row>
    <row r="258" spans="1:2" ht="13.5">
      <c r="A258" s="11"/>
      <c r="B258" s="13"/>
    </row>
    <row r="259" spans="1:2" ht="13.5">
      <c r="A259" s="11"/>
      <c r="B259" s="13"/>
    </row>
    <row r="260" spans="1:2" ht="13.5">
      <c r="A260" s="11"/>
      <c r="B260" s="13"/>
    </row>
    <row r="261" spans="1:2" ht="13.5">
      <c r="A261" s="11"/>
      <c r="B261" s="13"/>
    </row>
    <row r="262" spans="1:2" ht="13.5">
      <c r="A262" s="11"/>
      <c r="B262" s="13"/>
    </row>
    <row r="263" spans="1:2" ht="13.5">
      <c r="A263" s="11"/>
      <c r="B263" s="13"/>
    </row>
    <row r="264" spans="1:2" ht="13.5">
      <c r="A264" s="11"/>
      <c r="B264" s="13"/>
    </row>
    <row r="265" spans="1:2" ht="13.5">
      <c r="A265" s="11"/>
      <c r="B265" s="13"/>
    </row>
    <row r="266" spans="1:2" ht="13.5">
      <c r="A266" s="11"/>
      <c r="B266" s="13"/>
    </row>
    <row r="267" spans="1:2" ht="13.5">
      <c r="A267" s="11"/>
      <c r="B267" s="13"/>
    </row>
    <row r="268" spans="1:2" ht="13.5">
      <c r="A268" s="11"/>
      <c r="B268" s="13"/>
    </row>
    <row r="269" spans="1:2" ht="13.5">
      <c r="A269" s="11"/>
      <c r="B269" s="13"/>
    </row>
    <row r="270" spans="1:2" ht="13.5">
      <c r="A270" s="11"/>
      <c r="B270" s="13"/>
    </row>
    <row r="271" spans="1:2" ht="13.5">
      <c r="A271" s="11"/>
      <c r="B271" s="13"/>
    </row>
    <row r="272" spans="1:2" ht="13.5">
      <c r="A272" s="11"/>
      <c r="B272" s="13"/>
    </row>
    <row r="273" spans="1:2" ht="13.5">
      <c r="A273" s="11"/>
      <c r="B273" s="13"/>
    </row>
    <row r="274" spans="1:2" ht="13.5">
      <c r="A274" s="11"/>
      <c r="B274" s="13"/>
    </row>
    <row r="275" spans="1:2" ht="13.5">
      <c r="A275" s="11"/>
      <c r="B275" s="13"/>
    </row>
    <row r="276" spans="1:2" ht="13.5">
      <c r="A276" s="11"/>
      <c r="B276" s="13"/>
    </row>
    <row r="277" spans="1:2" ht="13.5">
      <c r="A277" s="11"/>
      <c r="B277" s="13"/>
    </row>
    <row r="278" spans="1:2" ht="13.5">
      <c r="A278" s="11"/>
      <c r="B278" s="13"/>
    </row>
    <row r="279" spans="1:2" ht="13.5">
      <c r="A279" s="11"/>
      <c r="B279" s="13"/>
    </row>
    <row r="280" spans="1:2" ht="13.5">
      <c r="A280" s="11"/>
      <c r="B280" s="13"/>
    </row>
    <row r="281" spans="1:2" ht="13.5">
      <c r="A281" s="11"/>
      <c r="B281" s="13"/>
    </row>
    <row r="282" spans="1:2" ht="13.5">
      <c r="A282" s="11"/>
      <c r="B282" s="13"/>
    </row>
    <row r="283" spans="1:2" ht="13.5">
      <c r="A283" s="11"/>
      <c r="B283" s="13"/>
    </row>
    <row r="284" spans="1:2" ht="13.5">
      <c r="A284" s="11"/>
      <c r="B284" s="13"/>
    </row>
    <row r="285" spans="1:2" ht="13.5">
      <c r="A285" s="11"/>
      <c r="B285" s="13"/>
    </row>
    <row r="286" spans="1:2" ht="13.5">
      <c r="A286" s="11"/>
      <c r="B286" s="13"/>
    </row>
    <row r="287" spans="1:2" ht="13.5">
      <c r="A287" s="11"/>
      <c r="B287" s="13"/>
    </row>
    <row r="288" spans="1:2" ht="13.5">
      <c r="A288" s="11"/>
      <c r="B288" s="13"/>
    </row>
    <row r="289" spans="1:2" ht="13.5">
      <c r="A289" s="11"/>
      <c r="B289" s="13"/>
    </row>
    <row r="290" spans="1:2" ht="13.5">
      <c r="A290" s="11"/>
      <c r="B290" s="13"/>
    </row>
    <row r="291" spans="1:2" ht="13.5">
      <c r="A291" s="11"/>
      <c r="B291" s="13"/>
    </row>
    <row r="292" spans="1:2" ht="13.5">
      <c r="A292" s="11"/>
      <c r="B292" s="13"/>
    </row>
    <row r="293" spans="1:2" ht="13.5">
      <c r="A293" s="11"/>
      <c r="B293" s="13"/>
    </row>
    <row r="294" spans="1:2" ht="13.5">
      <c r="A294" s="11"/>
      <c r="B294" s="13"/>
    </row>
    <row r="295" spans="1:2" ht="13.5">
      <c r="A295" s="11"/>
      <c r="B295" s="13"/>
    </row>
    <row r="296" spans="1:2" ht="13.5">
      <c r="A296" s="11"/>
      <c r="B296" s="13"/>
    </row>
    <row r="297" spans="1:2" ht="13.5">
      <c r="A297" s="11"/>
      <c r="B297" s="13"/>
    </row>
    <row r="298" spans="1:2" ht="13.5">
      <c r="A298" s="11"/>
      <c r="B298" s="13"/>
    </row>
    <row r="299" spans="1:2" ht="13.5">
      <c r="A299" s="11"/>
      <c r="B299" s="13"/>
    </row>
    <row r="300" spans="1:2" ht="13.5">
      <c r="A300" s="11"/>
      <c r="B300" s="13"/>
    </row>
    <row r="301" spans="1:2" ht="13.5">
      <c r="A301" s="11"/>
      <c r="B301" s="13"/>
    </row>
    <row r="302" spans="1:2" ht="13.5">
      <c r="A302" s="11"/>
      <c r="B302" s="13"/>
    </row>
    <row r="303" spans="1:2" ht="13.5">
      <c r="A303" s="11"/>
      <c r="B303" s="13"/>
    </row>
    <row r="304" spans="1:2" ht="13.5">
      <c r="A304" s="11"/>
      <c r="B304" s="13"/>
    </row>
    <row r="305" spans="1:2" ht="13.5">
      <c r="A305" s="11"/>
      <c r="B305" s="13"/>
    </row>
    <row r="306" spans="1:2" ht="13.5">
      <c r="A306" s="11"/>
      <c r="B306" s="13"/>
    </row>
    <row r="307" spans="1:2" ht="13.5">
      <c r="A307" s="11"/>
      <c r="B307" s="13"/>
    </row>
    <row r="308" spans="1:2" ht="13.5">
      <c r="A308" s="11"/>
      <c r="B308" s="13"/>
    </row>
    <row r="309" spans="1:2" ht="13.5">
      <c r="A309" s="11"/>
      <c r="B309" s="13"/>
    </row>
    <row r="310" spans="1:2" ht="13.5">
      <c r="A310" s="11"/>
      <c r="B310" s="13"/>
    </row>
    <row r="311" spans="1:2" ht="13.5">
      <c r="A311" s="11"/>
      <c r="B311" s="13"/>
    </row>
    <row r="312" spans="1:2" ht="13.5">
      <c r="A312" s="11"/>
      <c r="B312" s="13"/>
    </row>
    <row r="313" spans="1:2" ht="13.5">
      <c r="A313" s="11"/>
      <c r="B313" s="13"/>
    </row>
    <row r="314" spans="1:2" ht="13.5">
      <c r="A314" s="11"/>
      <c r="B314" s="13"/>
    </row>
    <row r="315" spans="1:2" ht="13.5">
      <c r="A315" s="11"/>
      <c r="B315" s="13"/>
    </row>
    <row r="316" spans="1:2" ht="13.5">
      <c r="A316" s="11"/>
      <c r="B316" s="13"/>
    </row>
    <row r="317" spans="1:2" ht="13.5">
      <c r="A317" s="11"/>
      <c r="B317" s="13"/>
    </row>
    <row r="318" spans="1:2" ht="13.5">
      <c r="A318" s="11"/>
      <c r="B318" s="13"/>
    </row>
    <row r="319" spans="1:2" ht="13.5">
      <c r="A319" s="11"/>
      <c r="B319" s="13"/>
    </row>
    <row r="320" spans="1:2" ht="13.5">
      <c r="A320" s="11"/>
      <c r="B320" s="13"/>
    </row>
    <row r="321" spans="1:2" ht="13.5">
      <c r="A321" s="11"/>
      <c r="B321" s="13"/>
    </row>
    <row r="322" spans="1:2" ht="13.5">
      <c r="A322" s="11"/>
      <c r="B322" s="13"/>
    </row>
    <row r="323" spans="1:2" ht="13.5">
      <c r="A323" s="11"/>
      <c r="B323" s="13"/>
    </row>
    <row r="324" spans="1:2" ht="13.5">
      <c r="A324" s="11"/>
      <c r="B324" s="13"/>
    </row>
    <row r="325" spans="1:2" ht="13.5">
      <c r="A325" s="11"/>
      <c r="B325" s="13"/>
    </row>
    <row r="326" spans="1:2" ht="13.5">
      <c r="A326" s="11"/>
      <c r="B326" s="13"/>
    </row>
    <row r="327" spans="1:2" ht="13.5">
      <c r="A327" s="11"/>
      <c r="B327" s="13"/>
    </row>
    <row r="328" spans="1:2" ht="13.5">
      <c r="A328" s="11"/>
      <c r="B328" s="13"/>
    </row>
    <row r="329" spans="1:2" ht="13.5">
      <c r="A329" s="11"/>
      <c r="B329" s="13"/>
    </row>
    <row r="330" spans="1:2" ht="13.5">
      <c r="A330" s="11"/>
      <c r="B330" s="13"/>
    </row>
    <row r="331" spans="1:2" ht="13.5">
      <c r="A331" s="11"/>
      <c r="B331" s="13"/>
    </row>
    <row r="332" spans="1:2" ht="13.5">
      <c r="A332" s="11"/>
      <c r="B332" s="13"/>
    </row>
    <row r="333" spans="1:2" ht="13.5">
      <c r="A333" s="11"/>
      <c r="B333" s="13"/>
    </row>
    <row r="334" spans="1:2" ht="13.5">
      <c r="A334" s="11"/>
      <c r="B334" s="13"/>
    </row>
    <row r="335" spans="1:2" ht="13.5">
      <c r="A335" s="11"/>
      <c r="B335" s="13"/>
    </row>
    <row r="336" spans="1:2" ht="13.5">
      <c r="A336" s="11"/>
      <c r="B336" s="13"/>
    </row>
    <row r="337" spans="1:2" ht="13.5">
      <c r="A337" s="11"/>
      <c r="B337" s="13"/>
    </row>
    <row r="338" spans="1:2" ht="13.5">
      <c r="A338" s="11"/>
      <c r="B338" s="13"/>
    </row>
    <row r="339" spans="1:2" ht="13.5">
      <c r="A339" s="11"/>
      <c r="B339" s="13"/>
    </row>
    <row r="340" spans="1:2" ht="13.5">
      <c r="A340" s="11"/>
      <c r="B340" s="13"/>
    </row>
    <row r="341" spans="1:2" ht="13.5">
      <c r="A341" s="11"/>
      <c r="B341" s="13"/>
    </row>
    <row r="342" spans="1:2" ht="13.5">
      <c r="A342" s="11"/>
      <c r="B342" s="13"/>
    </row>
    <row r="343" spans="1:2" ht="13.5">
      <c r="A343" s="11"/>
      <c r="B343" s="13"/>
    </row>
    <row r="344" spans="1:2" ht="13.5">
      <c r="A344" s="11"/>
      <c r="B344" s="13"/>
    </row>
    <row r="345" spans="1:2" ht="13.5">
      <c r="A345" s="11"/>
      <c r="B345" s="13"/>
    </row>
    <row r="346" spans="1:2" ht="13.5">
      <c r="A346" s="11"/>
      <c r="B346" s="13"/>
    </row>
    <row r="347" spans="1:2" ht="13.5">
      <c r="A347" s="11"/>
      <c r="B347" s="13"/>
    </row>
    <row r="348" spans="1:2" ht="13.5">
      <c r="A348" s="11"/>
      <c r="B348" s="13"/>
    </row>
    <row r="349" spans="1:2" ht="13.5">
      <c r="A349" s="11"/>
      <c r="B349" s="13"/>
    </row>
    <row r="350" spans="1:2" ht="13.5">
      <c r="A350" s="11"/>
      <c r="B350" s="13"/>
    </row>
    <row r="351" spans="1:2" ht="13.5">
      <c r="A351" s="11"/>
      <c r="B351" s="13"/>
    </row>
    <row r="352" spans="1:2" ht="13.5">
      <c r="A352" s="11"/>
      <c r="B352" s="13"/>
    </row>
    <row r="353" spans="1:2" ht="13.5">
      <c r="A353" s="11"/>
      <c r="B353" s="13"/>
    </row>
    <row r="354" spans="1:2" ht="13.5">
      <c r="A354" s="11"/>
      <c r="B354" s="13"/>
    </row>
    <row r="355" spans="1:2" ht="13.5">
      <c r="A355" s="11"/>
      <c r="B355" s="13"/>
    </row>
    <row r="356" spans="1:2" ht="13.5">
      <c r="A356" s="11"/>
      <c r="B356" s="13"/>
    </row>
    <row r="357" spans="1:2" ht="13.5">
      <c r="A357" s="11"/>
      <c r="B357" s="13"/>
    </row>
    <row r="358" spans="1:2" ht="13.5">
      <c r="A358" s="11"/>
      <c r="B358" s="13"/>
    </row>
    <row r="359" spans="1:2" ht="13.5">
      <c r="A359" s="11"/>
      <c r="B359" s="13"/>
    </row>
    <row r="360" spans="1:2" ht="13.5">
      <c r="A360" s="11"/>
      <c r="B360" s="13"/>
    </row>
    <row r="361" spans="1:2" ht="13.5">
      <c r="A361" s="11"/>
      <c r="B361" s="13"/>
    </row>
    <row r="362" spans="1:2" ht="13.5">
      <c r="A362" s="11"/>
      <c r="B362" s="13"/>
    </row>
    <row r="363" spans="1:2" ht="13.5">
      <c r="A363" s="11"/>
      <c r="B363" s="13"/>
    </row>
    <row r="364" spans="1:2" ht="13.5">
      <c r="A364" s="11"/>
      <c r="B364" s="13"/>
    </row>
    <row r="365" spans="1:2" ht="13.5">
      <c r="A365" s="11"/>
      <c r="B365" s="13"/>
    </row>
    <row r="366" spans="1:2" ht="13.5">
      <c r="A366" s="11"/>
      <c r="B366" s="13"/>
    </row>
    <row r="367" spans="1:2" ht="13.5">
      <c r="A367" s="11"/>
      <c r="B367" s="13"/>
    </row>
    <row r="368" spans="1:2" ht="13.5">
      <c r="A368" s="11"/>
      <c r="B368" s="13"/>
    </row>
    <row r="369" spans="1:2" ht="13.5">
      <c r="A369" s="11"/>
      <c r="B369" s="13"/>
    </row>
    <row r="370" spans="1:2" ht="13.5">
      <c r="A370" s="11"/>
      <c r="B370" s="13"/>
    </row>
    <row r="371" spans="1:2" ht="13.5">
      <c r="A371" s="11"/>
      <c r="B371" s="13"/>
    </row>
    <row r="372" spans="1:2" ht="13.5">
      <c r="A372" s="11"/>
      <c r="B372" s="13"/>
    </row>
    <row r="373" spans="1:2" ht="13.5">
      <c r="A373" s="11"/>
      <c r="B373" s="13"/>
    </row>
    <row r="374" spans="1:2" ht="13.5">
      <c r="A374" s="11"/>
      <c r="B374" s="13"/>
    </row>
    <row r="375" spans="1:2" ht="13.5">
      <c r="A375" s="11"/>
      <c r="B375" s="13"/>
    </row>
    <row r="376" spans="1:2" ht="13.5">
      <c r="A376" s="11"/>
      <c r="B376" s="13"/>
    </row>
    <row r="377" spans="1:2" ht="13.5">
      <c r="A377" s="11"/>
      <c r="B377" s="13"/>
    </row>
    <row r="378" spans="1:2" ht="13.5">
      <c r="A378" s="11"/>
      <c r="B378" s="13"/>
    </row>
    <row r="379" spans="1:2" ht="13.5">
      <c r="A379" s="11"/>
      <c r="B379" s="13"/>
    </row>
    <row r="380" spans="1:2" ht="13.5">
      <c r="A380" s="11"/>
      <c r="B380" s="13"/>
    </row>
    <row r="381" spans="1:2" ht="13.5">
      <c r="A381" s="11"/>
      <c r="B381" s="13"/>
    </row>
    <row r="382" spans="1:2" ht="13.5">
      <c r="A382" s="11"/>
      <c r="B382" s="13"/>
    </row>
    <row r="383" spans="1:2" ht="13.5">
      <c r="A383" s="11"/>
      <c r="B383" s="13"/>
    </row>
    <row r="384" spans="1:2" ht="13.5">
      <c r="A384" s="11"/>
      <c r="B384" s="13"/>
    </row>
    <row r="385" spans="1:2" ht="13.5">
      <c r="A385" s="11"/>
      <c r="B385" s="13"/>
    </row>
    <row r="386" spans="1:2" ht="13.5">
      <c r="A386" s="11"/>
      <c r="B386" s="13"/>
    </row>
    <row r="387" spans="1:2" ht="13.5">
      <c r="A387" s="11"/>
      <c r="B387" s="13"/>
    </row>
    <row r="388" spans="1:2" ht="13.5">
      <c r="A388" s="11"/>
      <c r="B388" s="13"/>
    </row>
    <row r="389" spans="1:2" ht="13.5">
      <c r="A389" s="11"/>
      <c r="B389" s="13"/>
    </row>
    <row r="390" spans="1:2" ht="13.5">
      <c r="A390" s="11"/>
      <c r="B390" s="13"/>
    </row>
    <row r="391" spans="1:2" ht="13.5">
      <c r="A391" s="11"/>
      <c r="B391" s="13"/>
    </row>
    <row r="392" spans="1:2" ht="13.5">
      <c r="A392" s="11"/>
      <c r="B392" s="13"/>
    </row>
    <row r="393" spans="1:2" ht="13.5">
      <c r="A393" s="11"/>
      <c r="B393" s="13"/>
    </row>
    <row r="394" spans="1:2" ht="13.5">
      <c r="A394" s="11"/>
      <c r="B394" s="13"/>
    </row>
    <row r="395" spans="1:2" ht="13.5">
      <c r="A395" s="11"/>
      <c r="B395" s="13"/>
    </row>
    <row r="396" spans="1:2" ht="13.5">
      <c r="A396" s="11"/>
      <c r="B396" s="13"/>
    </row>
    <row r="397" spans="1:2" ht="13.5">
      <c r="A397" s="11"/>
      <c r="B397" s="13"/>
    </row>
    <row r="398" spans="1:2" ht="13.5">
      <c r="A398" s="11"/>
      <c r="B398" s="13"/>
    </row>
    <row r="399" spans="1:2" ht="13.5">
      <c r="A399" s="11"/>
      <c r="B399" s="13"/>
    </row>
    <row r="400" spans="1:2" ht="13.5">
      <c r="A400" s="11"/>
      <c r="B400" s="13"/>
    </row>
    <row r="401" spans="1:2" ht="13.5">
      <c r="A401" s="11"/>
      <c r="B401" s="13"/>
    </row>
    <row r="402" spans="1:2" ht="13.5">
      <c r="A402" s="11"/>
      <c r="B402" s="13"/>
    </row>
    <row r="403" spans="1:2" ht="13.5">
      <c r="A403" s="11"/>
      <c r="B403" s="13"/>
    </row>
    <row r="404" spans="1:2" ht="13.5">
      <c r="A404" s="11"/>
      <c r="B404" s="13"/>
    </row>
    <row r="405" spans="1:2" ht="13.5">
      <c r="A405" s="11"/>
      <c r="B405" s="13"/>
    </row>
    <row r="406" spans="1:2" ht="13.5">
      <c r="A406" s="11"/>
      <c r="B406" s="13"/>
    </row>
    <row r="407" spans="1:2" ht="13.5">
      <c r="A407" s="11"/>
      <c r="B407" s="13"/>
    </row>
    <row r="408" spans="1:2" ht="13.5">
      <c r="A408" s="11"/>
      <c r="B408" s="13"/>
    </row>
    <row r="409" spans="1:2" ht="13.5">
      <c r="A409" s="11"/>
      <c r="B409" s="13"/>
    </row>
    <row r="410" spans="1:2" ht="13.5">
      <c r="A410" s="11"/>
      <c r="B410" s="13"/>
    </row>
    <row r="411" spans="1:2" ht="13.5">
      <c r="A411" s="11"/>
      <c r="B411" s="13"/>
    </row>
    <row r="412" spans="1:2" ht="13.5">
      <c r="A412" s="11"/>
      <c r="B412" s="13"/>
    </row>
    <row r="413" spans="1:2" ht="13.5">
      <c r="A413" s="11"/>
      <c r="B413" s="13"/>
    </row>
    <row r="414" spans="1:2" ht="13.5">
      <c r="A414" s="11"/>
      <c r="B414" s="13"/>
    </row>
    <row r="415" spans="1:2" ht="13.5">
      <c r="A415" s="11"/>
      <c r="B415" s="13"/>
    </row>
    <row r="416" spans="1:2" ht="13.5">
      <c r="A416" s="11"/>
      <c r="B416" s="13"/>
    </row>
    <row r="417" spans="1:2" ht="13.5">
      <c r="A417" s="11"/>
      <c r="B417" s="13"/>
    </row>
    <row r="418" spans="1:2" ht="13.5">
      <c r="A418" s="11"/>
      <c r="B418" s="13"/>
    </row>
    <row r="419" spans="1:2" ht="13.5">
      <c r="A419" s="11"/>
      <c r="B419" s="13"/>
    </row>
    <row r="420" spans="1:2" ht="13.5">
      <c r="A420" s="11"/>
      <c r="B420" s="13"/>
    </row>
    <row r="421" spans="1:2" ht="13.5">
      <c r="A421" s="11"/>
      <c r="B421" s="13"/>
    </row>
    <row r="422" spans="1:2" ht="13.5">
      <c r="A422" s="11"/>
      <c r="B422" s="13"/>
    </row>
    <row r="423" spans="1:2" ht="13.5">
      <c r="A423" s="11"/>
      <c r="B423" s="13"/>
    </row>
    <row r="424" spans="1:2" ht="13.5">
      <c r="A424" s="11"/>
      <c r="B424" s="13"/>
    </row>
    <row r="425" spans="1:2" ht="13.5">
      <c r="A425" s="11"/>
      <c r="B425" s="13"/>
    </row>
    <row r="426" spans="1:2" ht="13.5">
      <c r="A426" s="11"/>
      <c r="B426" s="13"/>
    </row>
    <row r="427" spans="1:2" ht="13.5">
      <c r="A427" s="11"/>
      <c r="B427" s="13"/>
    </row>
    <row r="428" spans="1:2" ht="13.5">
      <c r="A428" s="11"/>
      <c r="B428" s="13"/>
    </row>
    <row r="429" spans="1:2" ht="13.5">
      <c r="A429" s="11"/>
      <c r="B429" s="13"/>
    </row>
    <row r="430" spans="1:2" ht="13.5">
      <c r="A430" s="11"/>
      <c r="B430" s="13"/>
    </row>
    <row r="431" spans="1:2" ht="13.5">
      <c r="A431" s="11"/>
      <c r="B431" s="13"/>
    </row>
    <row r="432" spans="1:2" ht="13.5">
      <c r="A432" s="11"/>
      <c r="B432" s="13"/>
    </row>
    <row r="433" spans="1:2" ht="13.5">
      <c r="A433" s="11"/>
      <c r="B433" s="13"/>
    </row>
    <row r="434" spans="1:2" ht="13.5">
      <c r="A434" s="11"/>
      <c r="B434" s="13"/>
    </row>
    <row r="435" spans="1:2" ht="13.5">
      <c r="A435" s="11"/>
      <c r="B435" s="13"/>
    </row>
    <row r="436" spans="1:2" ht="13.5">
      <c r="A436" s="11"/>
      <c r="B436" s="13"/>
    </row>
    <row r="437" spans="1:2" ht="13.5">
      <c r="A437" s="11"/>
      <c r="B437" s="13"/>
    </row>
    <row r="438" spans="1:2" ht="13.5">
      <c r="A438" s="11"/>
      <c r="B438" s="13"/>
    </row>
    <row r="439" spans="1:2" ht="13.5">
      <c r="A439" s="11"/>
      <c r="B439" s="13"/>
    </row>
    <row r="440" spans="1:2" ht="13.5">
      <c r="A440" s="11"/>
      <c r="B440" s="13"/>
    </row>
    <row r="441" spans="1:2" ht="13.5">
      <c r="A441" s="11"/>
      <c r="B441" s="13"/>
    </row>
    <row r="442" spans="1:2" ht="13.5">
      <c r="A442" s="11"/>
      <c r="B442" s="13"/>
    </row>
    <row r="443" spans="1:2" ht="13.5">
      <c r="A443" s="11"/>
      <c r="B443" s="13"/>
    </row>
    <row r="444" spans="1:2" ht="13.5">
      <c r="A444" s="11"/>
      <c r="B444" s="13"/>
    </row>
    <row r="445" spans="1:2" ht="13.5">
      <c r="A445" s="11"/>
      <c r="B445" s="13"/>
    </row>
    <row r="446" spans="1:2" ht="13.5">
      <c r="A446" s="11"/>
      <c r="B446" s="13"/>
    </row>
    <row r="447" spans="1:2" ht="13.5">
      <c r="A447" s="11"/>
      <c r="B447" s="13"/>
    </row>
    <row r="448" spans="1:2" ht="13.5">
      <c r="A448" s="11"/>
      <c r="B448" s="13"/>
    </row>
    <row r="449" spans="1:2" ht="13.5">
      <c r="A449" s="11"/>
      <c r="B449" s="13"/>
    </row>
    <row r="450" spans="1:2" ht="13.5">
      <c r="A450" s="11"/>
      <c r="B450" s="13"/>
    </row>
    <row r="451" spans="1:2" ht="13.5">
      <c r="A451" s="11"/>
      <c r="B451" s="13"/>
    </row>
    <row r="452" spans="1:2" ht="13.5">
      <c r="A452" s="11"/>
      <c r="B452" s="13"/>
    </row>
    <row r="453" spans="1:2" ht="13.5">
      <c r="A453" s="11"/>
      <c r="B453" s="13"/>
    </row>
    <row r="454" spans="1:2" ht="13.5">
      <c r="A454" s="11"/>
      <c r="B454" s="13"/>
    </row>
    <row r="455" spans="1:2" ht="13.5">
      <c r="A455" s="11"/>
      <c r="B455" s="13"/>
    </row>
    <row r="456" spans="1:2" ht="13.5">
      <c r="A456" s="11"/>
      <c r="B456" s="13"/>
    </row>
    <row r="457" spans="1:2" ht="13.5">
      <c r="A457" s="11"/>
      <c r="B457" s="13"/>
    </row>
    <row r="458" spans="1:2" ht="13.5">
      <c r="A458" s="11"/>
      <c r="B458" s="13"/>
    </row>
    <row r="459" spans="1:2" ht="13.5">
      <c r="A459" s="11"/>
      <c r="B459" s="13"/>
    </row>
    <row r="460" spans="1:2" ht="13.5">
      <c r="A460" s="11"/>
      <c r="B460" s="13"/>
    </row>
    <row r="461" spans="1:2" ht="13.5">
      <c r="A461" s="11"/>
      <c r="B461" s="13"/>
    </row>
    <row r="462" spans="1:2" ht="13.5">
      <c r="A462" s="11"/>
      <c r="B462" s="13"/>
    </row>
    <row r="463" spans="1:2" ht="13.5">
      <c r="A463" s="11"/>
      <c r="B463" s="13"/>
    </row>
    <row r="464" spans="1:2" ht="13.5">
      <c r="A464" s="11"/>
      <c r="B464" s="13"/>
    </row>
    <row r="465" spans="1:2" ht="13.5">
      <c r="A465" s="11"/>
      <c r="B465" s="13"/>
    </row>
    <row r="466" spans="1:2" ht="13.5">
      <c r="A466" s="11"/>
      <c r="B466" s="13"/>
    </row>
    <row r="467" spans="1:2" ht="13.5">
      <c r="A467" s="11"/>
      <c r="B467" s="13"/>
    </row>
    <row r="468" spans="1:2" ht="13.5">
      <c r="A468" s="11"/>
      <c r="B468" s="13"/>
    </row>
    <row r="469" spans="1:2" ht="13.5">
      <c r="A469" s="11"/>
      <c r="B469" s="13"/>
    </row>
    <row r="470" spans="1:2" ht="13.5">
      <c r="A470" s="11"/>
      <c r="B470" s="13"/>
    </row>
    <row r="471" spans="1:2" ht="13.5">
      <c r="A471" s="11"/>
      <c r="B471" s="13"/>
    </row>
    <row r="472" spans="1:2" ht="13.5">
      <c r="A472" s="11"/>
      <c r="B472" s="13"/>
    </row>
    <row r="473" spans="1:2" ht="13.5">
      <c r="A473" s="11"/>
      <c r="B473" s="13"/>
    </row>
    <row r="474" spans="1:2" ht="13.5">
      <c r="A474" s="11"/>
      <c r="B474" s="13"/>
    </row>
    <row r="475" spans="1:2" ht="13.5">
      <c r="A475" s="11"/>
      <c r="B475" s="13"/>
    </row>
    <row r="476" spans="1:2" ht="13.5">
      <c r="A476" s="11"/>
      <c r="B476" s="13"/>
    </row>
    <row r="477" spans="1:2" ht="13.5">
      <c r="A477" s="11"/>
      <c r="B477" s="13"/>
    </row>
    <row r="478" spans="1:2" ht="13.5">
      <c r="A478" s="11"/>
      <c r="B478" s="13"/>
    </row>
    <row r="479" spans="1:2" ht="13.5">
      <c r="A479" s="11"/>
      <c r="B479" s="13"/>
    </row>
    <row r="480" spans="1:2" ht="13.5">
      <c r="A480" s="11"/>
      <c r="B480" s="13"/>
    </row>
    <row r="481" spans="1:2" ht="13.5">
      <c r="A481" s="11"/>
      <c r="B481" s="13"/>
    </row>
    <row r="482" spans="1:2" ht="13.5">
      <c r="A482" s="11"/>
      <c r="B482" s="13"/>
    </row>
    <row r="483" spans="1:2" ht="13.5">
      <c r="A483" s="11"/>
      <c r="B483" s="13"/>
    </row>
    <row r="484" spans="1:2" ht="13.5">
      <c r="A484" s="11"/>
      <c r="B484" s="13"/>
    </row>
    <row r="485" spans="1:2" ht="13.5">
      <c r="A485" s="11"/>
      <c r="B485" s="13"/>
    </row>
    <row r="486" spans="1:2" ht="13.5">
      <c r="A486" s="11"/>
      <c r="B486" s="13"/>
    </row>
    <row r="487" spans="1:2" ht="13.5">
      <c r="A487" s="11"/>
      <c r="B487" s="13"/>
    </row>
    <row r="488" spans="1:2" ht="13.5">
      <c r="A488" s="11"/>
      <c r="B488" s="13"/>
    </row>
    <row r="489" spans="1:2" ht="13.5">
      <c r="A489" s="11"/>
      <c r="B489" s="13"/>
    </row>
    <row r="490" spans="1:2" ht="13.5">
      <c r="A490" s="11"/>
      <c r="B490" s="13"/>
    </row>
    <row r="491" spans="1:2" ht="13.5">
      <c r="A491" s="11"/>
      <c r="B491" s="13"/>
    </row>
    <row r="492" spans="1:2" ht="13.5">
      <c r="A492" s="11"/>
      <c r="B492" s="13"/>
    </row>
    <row r="493" spans="1:2" ht="13.5">
      <c r="A493" s="11"/>
      <c r="B493" s="13"/>
    </row>
    <row r="494" spans="1:2" ht="13.5">
      <c r="A494" s="11"/>
      <c r="B494" s="13"/>
    </row>
    <row r="495" spans="1:2" ht="13.5">
      <c r="A495" s="11"/>
      <c r="B495" s="13"/>
    </row>
    <row r="496" spans="1:2" ht="13.5">
      <c r="A496" s="11"/>
      <c r="B496" s="13"/>
    </row>
    <row r="497" spans="1:2" ht="13.5">
      <c r="A497" s="11"/>
      <c r="B497" s="13"/>
    </row>
    <row r="498" spans="1:2" ht="13.5">
      <c r="A498" s="11"/>
      <c r="B498" s="13"/>
    </row>
  </sheetData>
  <sheetProtection/>
  <autoFilter ref="A1:B553"/>
  <printOptions/>
  <pageMargins left="0.787" right="0.787" top="0.984" bottom="0.984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Microsoft Office User</cp:lastModifiedBy>
  <cp:lastPrinted>2023-06-02T05:35:52Z</cp:lastPrinted>
  <dcterms:created xsi:type="dcterms:W3CDTF">2010-12-24T02:53:39Z</dcterms:created>
  <dcterms:modified xsi:type="dcterms:W3CDTF">2023-06-02T05:35:59Z</dcterms:modified>
  <cp:category/>
  <cp:version/>
  <cp:contentType/>
  <cp:contentStatus/>
</cp:coreProperties>
</file>